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710" yWindow="135" windowWidth="14205" windowHeight="8040" tabRatio="807" activeTab="1"/>
  </bookViews>
  <sheets>
    <sheet name="1-4 класс" sheetId="2" r:id="rId1"/>
    <sheet name="5 -11 класс" sheetId="5" r:id="rId2"/>
  </sheets>
  <definedNames>
    <definedName name="_xlnm.Print_Area" localSheetId="0">'1-4 класс'!$A$1:$P$170</definedName>
    <definedName name="_xlnm.Print_Area" localSheetId="1">'5 -11 класс'!$A$1:$P$167</definedName>
  </definedNames>
  <calcPr calcId="125725"/>
</workbook>
</file>

<file path=xl/calcChain.xml><?xml version="1.0" encoding="utf-8"?>
<calcChain xmlns="http://schemas.openxmlformats.org/spreadsheetml/2006/main">
  <c r="B142" i="5"/>
  <c r="B78"/>
  <c r="B46"/>
  <c r="B13"/>
  <c r="B93"/>
  <c r="N30"/>
  <c r="M30"/>
  <c r="L30"/>
  <c r="K30"/>
  <c r="J30"/>
  <c r="I30"/>
  <c r="H30"/>
  <c r="G30"/>
  <c r="F30"/>
  <c r="E30"/>
  <c r="D30"/>
  <c r="C30"/>
  <c r="B100"/>
  <c r="B67"/>
  <c r="B68" i="2"/>
  <c r="N145" i="5" l="1"/>
  <c r="M145"/>
  <c r="L145"/>
  <c r="K145"/>
  <c r="J145"/>
  <c r="I145"/>
  <c r="H145"/>
  <c r="G145"/>
  <c r="F145"/>
  <c r="E145"/>
  <c r="D145"/>
  <c r="C145"/>
  <c r="B145" i="2"/>
  <c r="B127"/>
  <c r="B124" i="5"/>
  <c r="B110"/>
  <c r="B112" i="2"/>
  <c r="B101"/>
  <c r="B94"/>
  <c r="B60" i="5"/>
  <c r="B61" i="2"/>
  <c r="B46"/>
  <c r="B27" i="5"/>
  <c r="B28" i="2"/>
  <c r="C13"/>
  <c r="D13"/>
  <c r="E13"/>
  <c r="F13"/>
  <c r="G13"/>
  <c r="H13"/>
  <c r="I13"/>
  <c r="J13"/>
  <c r="K13"/>
  <c r="L13"/>
  <c r="M13"/>
  <c r="N13"/>
  <c r="B13"/>
  <c r="B131" i="5"/>
  <c r="B35"/>
  <c r="D145" i="2"/>
  <c r="E145"/>
  <c r="F145"/>
  <c r="G145"/>
  <c r="H145"/>
  <c r="I145"/>
  <c r="J145"/>
  <c r="K145"/>
  <c r="L145"/>
  <c r="M145"/>
  <c r="N145"/>
  <c r="C145"/>
  <c r="D142" i="5"/>
  <c r="E142"/>
  <c r="F142"/>
  <c r="G142"/>
  <c r="H142"/>
  <c r="I142"/>
  <c r="J142"/>
  <c r="K142"/>
  <c r="L142"/>
  <c r="M142"/>
  <c r="N142"/>
  <c r="C142"/>
  <c r="D68" i="2"/>
  <c r="E68"/>
  <c r="F68"/>
  <c r="G68"/>
  <c r="H68"/>
  <c r="I68"/>
  <c r="J68"/>
  <c r="K68"/>
  <c r="L68"/>
  <c r="M68"/>
  <c r="N68"/>
  <c r="C68"/>
  <c r="D67" i="5"/>
  <c r="E67"/>
  <c r="F67"/>
  <c r="G67"/>
  <c r="H67"/>
  <c r="I67"/>
  <c r="J67"/>
  <c r="K67"/>
  <c r="L67"/>
  <c r="M67"/>
  <c r="N67"/>
  <c r="C67"/>
  <c r="D61" i="2"/>
  <c r="B149" i="5"/>
  <c r="B152" i="2"/>
  <c r="B165" i="5"/>
  <c r="B169" i="2"/>
  <c r="B162"/>
  <c r="B158" i="5"/>
  <c r="N165" l="1"/>
  <c r="M165"/>
  <c r="L165"/>
  <c r="K165"/>
  <c r="J165"/>
  <c r="I165"/>
  <c r="H165"/>
  <c r="G165"/>
  <c r="F165"/>
  <c r="E165"/>
  <c r="D165"/>
  <c r="C165"/>
  <c r="B166"/>
  <c r="N158"/>
  <c r="M158"/>
  <c r="L158"/>
  <c r="K158"/>
  <c r="J158"/>
  <c r="I158"/>
  <c r="H158"/>
  <c r="G158"/>
  <c r="F158"/>
  <c r="E158"/>
  <c r="D158"/>
  <c r="C158"/>
  <c r="N149"/>
  <c r="M149"/>
  <c r="L149"/>
  <c r="L150" s="1"/>
  <c r="K149"/>
  <c r="K150" s="1"/>
  <c r="J149"/>
  <c r="I149"/>
  <c r="H149"/>
  <c r="H150" s="1"/>
  <c r="G149"/>
  <c r="G150" s="1"/>
  <c r="F149"/>
  <c r="F150" s="1"/>
  <c r="E149"/>
  <c r="E150" s="1"/>
  <c r="D149"/>
  <c r="C149"/>
  <c r="C150" s="1"/>
  <c r="B150"/>
  <c r="B68"/>
  <c r="N60"/>
  <c r="M60"/>
  <c r="L60"/>
  <c r="K60"/>
  <c r="J60"/>
  <c r="I60"/>
  <c r="H60"/>
  <c r="G60"/>
  <c r="F60"/>
  <c r="E60"/>
  <c r="D60"/>
  <c r="C60"/>
  <c r="N52"/>
  <c r="M52"/>
  <c r="L52"/>
  <c r="K52"/>
  <c r="J52"/>
  <c r="I52"/>
  <c r="H52"/>
  <c r="G52"/>
  <c r="F52"/>
  <c r="E52"/>
  <c r="D52"/>
  <c r="C52"/>
  <c r="B52"/>
  <c r="N46"/>
  <c r="M46"/>
  <c r="L46"/>
  <c r="K46"/>
  <c r="J46"/>
  <c r="I46"/>
  <c r="H46"/>
  <c r="G46"/>
  <c r="F46"/>
  <c r="E46"/>
  <c r="D46"/>
  <c r="C46"/>
  <c r="C166" l="1"/>
  <c r="G166"/>
  <c r="K166"/>
  <c r="F166"/>
  <c r="J166"/>
  <c r="N166"/>
  <c r="E166"/>
  <c r="I166"/>
  <c r="M166"/>
  <c r="D166"/>
  <c r="H166"/>
  <c r="L166"/>
  <c r="J150"/>
  <c r="N150"/>
  <c r="I150"/>
  <c r="M150"/>
  <c r="B53"/>
  <c r="D150"/>
  <c r="C68"/>
  <c r="G68"/>
  <c r="E68"/>
  <c r="I68"/>
  <c r="M68"/>
  <c r="D53"/>
  <c r="H53"/>
  <c r="L53"/>
  <c r="F68"/>
  <c r="J68"/>
  <c r="N68"/>
  <c r="J53"/>
  <c r="D68"/>
  <c r="H68"/>
  <c r="L68"/>
  <c r="K68"/>
  <c r="C53"/>
  <c r="G53"/>
  <c r="K53"/>
  <c r="F53"/>
  <c r="N53"/>
  <c r="E53"/>
  <c r="I53"/>
  <c r="M53"/>
  <c r="N169" i="2" l="1"/>
  <c r="M169"/>
  <c r="L169"/>
  <c r="K169"/>
  <c r="J169"/>
  <c r="I169"/>
  <c r="H169"/>
  <c r="G169"/>
  <c r="F169"/>
  <c r="E169"/>
  <c r="D169"/>
  <c r="C169"/>
  <c r="B170"/>
  <c r="N162"/>
  <c r="M162"/>
  <c r="L162"/>
  <c r="K162"/>
  <c r="J162"/>
  <c r="I162"/>
  <c r="H162"/>
  <c r="G162"/>
  <c r="F162"/>
  <c r="E162"/>
  <c r="D162"/>
  <c r="C162"/>
  <c r="N152"/>
  <c r="M152"/>
  <c r="L152"/>
  <c r="L153" s="1"/>
  <c r="K152"/>
  <c r="K153" s="1"/>
  <c r="J152"/>
  <c r="J153" s="1"/>
  <c r="I152"/>
  <c r="H152"/>
  <c r="H153" s="1"/>
  <c r="G152"/>
  <c r="G153" s="1"/>
  <c r="F152"/>
  <c r="F153" s="1"/>
  <c r="E152"/>
  <c r="E153" s="1"/>
  <c r="D152"/>
  <c r="D153" s="1"/>
  <c r="C152"/>
  <c r="C153" s="1"/>
  <c r="B153"/>
  <c r="B69"/>
  <c r="N61"/>
  <c r="M61"/>
  <c r="L61"/>
  <c r="K61"/>
  <c r="J61"/>
  <c r="I61"/>
  <c r="H61"/>
  <c r="G61"/>
  <c r="F61"/>
  <c r="E61"/>
  <c r="C61"/>
  <c r="N52"/>
  <c r="M52"/>
  <c r="L52"/>
  <c r="K52"/>
  <c r="J52"/>
  <c r="I52"/>
  <c r="H52"/>
  <c r="G52"/>
  <c r="F52"/>
  <c r="E52"/>
  <c r="D52"/>
  <c r="C52"/>
  <c r="B52"/>
  <c r="N46"/>
  <c r="M46"/>
  <c r="L46"/>
  <c r="K46"/>
  <c r="J46"/>
  <c r="I46"/>
  <c r="H46"/>
  <c r="G46"/>
  <c r="F46"/>
  <c r="E46"/>
  <c r="D46"/>
  <c r="C46"/>
  <c r="E170" l="1"/>
  <c r="I170"/>
  <c r="M170"/>
  <c r="D170"/>
  <c r="H170"/>
  <c r="L170"/>
  <c r="F170"/>
  <c r="J170"/>
  <c r="N170"/>
  <c r="C170"/>
  <c r="G170"/>
  <c r="K170"/>
  <c r="M153"/>
  <c r="N153"/>
  <c r="I153"/>
  <c r="F53"/>
  <c r="N53"/>
  <c r="I69"/>
  <c r="H69"/>
  <c r="C69"/>
  <c r="G69"/>
  <c r="K69"/>
  <c r="B53"/>
  <c r="J53"/>
  <c r="E69"/>
  <c r="M69"/>
  <c r="D69"/>
  <c r="L69"/>
  <c r="F69"/>
  <c r="J69"/>
  <c r="N69"/>
  <c r="E53"/>
  <c r="I53"/>
  <c r="M53"/>
  <c r="D53"/>
  <c r="H53"/>
  <c r="L53"/>
  <c r="C53"/>
  <c r="G53"/>
  <c r="K53"/>
  <c r="D13" i="5" l="1"/>
  <c r="E13"/>
  <c r="F13"/>
  <c r="G13"/>
  <c r="H13"/>
  <c r="I13"/>
  <c r="J13"/>
  <c r="K13"/>
  <c r="L13"/>
  <c r="M13"/>
  <c r="N13"/>
  <c r="C13"/>
  <c r="M110" l="1"/>
  <c r="I110"/>
  <c r="E110"/>
  <c r="M27"/>
  <c r="L27"/>
  <c r="I27"/>
  <c r="H27"/>
  <c r="E27"/>
  <c r="D27"/>
  <c r="N131"/>
  <c r="M131"/>
  <c r="L131"/>
  <c r="K131"/>
  <c r="J131"/>
  <c r="I131"/>
  <c r="H131"/>
  <c r="G131"/>
  <c r="F131"/>
  <c r="E131"/>
  <c r="D131"/>
  <c r="C131"/>
  <c r="B132"/>
  <c r="N124"/>
  <c r="M124"/>
  <c r="L124"/>
  <c r="K124"/>
  <c r="J124"/>
  <c r="I124"/>
  <c r="H124"/>
  <c r="G124"/>
  <c r="F124"/>
  <c r="E124"/>
  <c r="D124"/>
  <c r="C124"/>
  <c r="N116"/>
  <c r="M116"/>
  <c r="L116"/>
  <c r="K116"/>
  <c r="J116"/>
  <c r="I116"/>
  <c r="H116"/>
  <c r="G116"/>
  <c r="F116"/>
  <c r="E116"/>
  <c r="D116"/>
  <c r="C116"/>
  <c r="B116"/>
  <c r="B117" s="1"/>
  <c r="N110"/>
  <c r="K110"/>
  <c r="J110"/>
  <c r="G110"/>
  <c r="F110"/>
  <c r="C110"/>
  <c r="N100"/>
  <c r="M100"/>
  <c r="L100"/>
  <c r="K100"/>
  <c r="J100"/>
  <c r="I100"/>
  <c r="H100"/>
  <c r="G100"/>
  <c r="F100"/>
  <c r="E100"/>
  <c r="D100"/>
  <c r="C100"/>
  <c r="B101"/>
  <c r="N93"/>
  <c r="M93"/>
  <c r="L93"/>
  <c r="K93"/>
  <c r="J93"/>
  <c r="I93"/>
  <c r="H93"/>
  <c r="G93"/>
  <c r="F93"/>
  <c r="E93"/>
  <c r="D93"/>
  <c r="C93"/>
  <c r="N85"/>
  <c r="M85"/>
  <c r="L85"/>
  <c r="K85"/>
  <c r="J85"/>
  <c r="I85"/>
  <c r="H85"/>
  <c r="G85"/>
  <c r="F85"/>
  <c r="E85"/>
  <c r="D85"/>
  <c r="C85"/>
  <c r="B85"/>
  <c r="N78"/>
  <c r="M78"/>
  <c r="L78"/>
  <c r="K78"/>
  <c r="J78"/>
  <c r="I78"/>
  <c r="H78"/>
  <c r="G78"/>
  <c r="F78"/>
  <c r="E78"/>
  <c r="D78"/>
  <c r="C78"/>
  <c r="N35"/>
  <c r="M35"/>
  <c r="L35"/>
  <c r="K35"/>
  <c r="J35"/>
  <c r="I35"/>
  <c r="H35"/>
  <c r="G35"/>
  <c r="F35"/>
  <c r="E35"/>
  <c r="D35"/>
  <c r="C35"/>
  <c r="B36"/>
  <c r="N27"/>
  <c r="K27"/>
  <c r="J27"/>
  <c r="G27"/>
  <c r="F27"/>
  <c r="C27"/>
  <c r="N20"/>
  <c r="M20"/>
  <c r="L20"/>
  <c r="K20"/>
  <c r="J20"/>
  <c r="I20"/>
  <c r="H20"/>
  <c r="G20"/>
  <c r="F20"/>
  <c r="E20"/>
  <c r="D20"/>
  <c r="C20"/>
  <c r="B20"/>
  <c r="B21" s="1"/>
  <c r="D134" i="2"/>
  <c r="E134"/>
  <c r="F134"/>
  <c r="G134"/>
  <c r="H134"/>
  <c r="I134"/>
  <c r="J134"/>
  <c r="K134"/>
  <c r="L134"/>
  <c r="M134"/>
  <c r="N134"/>
  <c r="C134"/>
  <c r="D127"/>
  <c r="E127"/>
  <c r="E135" s="1"/>
  <c r="F127"/>
  <c r="G127"/>
  <c r="G135" s="1"/>
  <c r="H127"/>
  <c r="I127"/>
  <c r="I135" s="1"/>
  <c r="J127"/>
  <c r="J135" s="1"/>
  <c r="K127"/>
  <c r="L127"/>
  <c r="M127"/>
  <c r="M135" s="1"/>
  <c r="N127"/>
  <c r="N135" s="1"/>
  <c r="C127"/>
  <c r="D118"/>
  <c r="E118"/>
  <c r="F118"/>
  <c r="G118"/>
  <c r="H118"/>
  <c r="I118"/>
  <c r="J118"/>
  <c r="K118"/>
  <c r="L118"/>
  <c r="M118"/>
  <c r="N118"/>
  <c r="C118"/>
  <c r="D112"/>
  <c r="D119" s="1"/>
  <c r="E112"/>
  <c r="E119" s="1"/>
  <c r="F112"/>
  <c r="F119" s="1"/>
  <c r="G112"/>
  <c r="G119" s="1"/>
  <c r="H112"/>
  <c r="H119" s="1"/>
  <c r="I112"/>
  <c r="I119" s="1"/>
  <c r="J112"/>
  <c r="J119" s="1"/>
  <c r="K112"/>
  <c r="K119" s="1"/>
  <c r="L112"/>
  <c r="L119" s="1"/>
  <c r="M112"/>
  <c r="M119" s="1"/>
  <c r="N112"/>
  <c r="N119" s="1"/>
  <c r="C112"/>
  <c r="D101"/>
  <c r="E101"/>
  <c r="F101"/>
  <c r="G101"/>
  <c r="H101"/>
  <c r="I101"/>
  <c r="J101"/>
  <c r="K101"/>
  <c r="L101"/>
  <c r="M101"/>
  <c r="N101"/>
  <c r="C101"/>
  <c r="D94"/>
  <c r="D102" s="1"/>
  <c r="E94"/>
  <c r="E102" s="1"/>
  <c r="F94"/>
  <c r="F102" s="1"/>
  <c r="G94"/>
  <c r="G102" s="1"/>
  <c r="H94"/>
  <c r="H102" s="1"/>
  <c r="I94"/>
  <c r="I102" s="1"/>
  <c r="J94"/>
  <c r="J102" s="1"/>
  <c r="K94"/>
  <c r="K102" s="1"/>
  <c r="L94"/>
  <c r="L102" s="1"/>
  <c r="M94"/>
  <c r="M102" s="1"/>
  <c r="N94"/>
  <c r="N102" s="1"/>
  <c r="C94"/>
  <c r="D86"/>
  <c r="E86"/>
  <c r="F86"/>
  <c r="G86"/>
  <c r="H86"/>
  <c r="I86"/>
  <c r="J86"/>
  <c r="K86"/>
  <c r="L86"/>
  <c r="M86"/>
  <c r="N86"/>
  <c r="C86"/>
  <c r="B79"/>
  <c r="D79"/>
  <c r="E79"/>
  <c r="F79"/>
  <c r="G79"/>
  <c r="H79"/>
  <c r="I79"/>
  <c r="J79"/>
  <c r="K79"/>
  <c r="L79"/>
  <c r="M79"/>
  <c r="N79"/>
  <c r="C79"/>
  <c r="D35"/>
  <c r="E35"/>
  <c r="F35"/>
  <c r="G35"/>
  <c r="H35"/>
  <c r="I35"/>
  <c r="J35"/>
  <c r="K35"/>
  <c r="L35"/>
  <c r="M35"/>
  <c r="N35"/>
  <c r="C35"/>
  <c r="D28"/>
  <c r="E28"/>
  <c r="E36" s="1"/>
  <c r="F28"/>
  <c r="G28"/>
  <c r="G36" s="1"/>
  <c r="H28"/>
  <c r="I28"/>
  <c r="I36" s="1"/>
  <c r="J28"/>
  <c r="J36" s="1"/>
  <c r="K28"/>
  <c r="K36" s="1"/>
  <c r="L28"/>
  <c r="M28"/>
  <c r="M36" s="1"/>
  <c r="N28"/>
  <c r="N36" s="1"/>
  <c r="C28"/>
  <c r="D20"/>
  <c r="E20"/>
  <c r="F20"/>
  <c r="G20"/>
  <c r="H20"/>
  <c r="I20"/>
  <c r="J20"/>
  <c r="K20"/>
  <c r="L20"/>
  <c r="M20"/>
  <c r="N20"/>
  <c r="C20"/>
  <c r="B35"/>
  <c r="B36" s="1"/>
  <c r="B134"/>
  <c r="B135" s="1"/>
  <c r="B118"/>
  <c r="B119" s="1"/>
  <c r="B102"/>
  <c r="K135" l="1"/>
  <c r="F36"/>
  <c r="F135"/>
  <c r="L36"/>
  <c r="F21"/>
  <c r="N21"/>
  <c r="J21"/>
  <c r="I87"/>
  <c r="E87"/>
  <c r="L21"/>
  <c r="D21"/>
  <c r="M21"/>
  <c r="E21"/>
  <c r="D36"/>
  <c r="J87"/>
  <c r="G87"/>
  <c r="K21"/>
  <c r="G21"/>
  <c r="M87"/>
  <c r="H21"/>
  <c r="I21"/>
  <c r="H36"/>
  <c r="N87"/>
  <c r="F87"/>
  <c r="K87"/>
  <c r="L135"/>
  <c r="D135"/>
  <c r="H135"/>
  <c r="L87"/>
  <c r="H87"/>
  <c r="D87"/>
  <c r="D86" i="5"/>
  <c r="L86"/>
  <c r="D110"/>
  <c r="D117" s="1"/>
  <c r="H110"/>
  <c r="H117" s="1"/>
  <c r="L110"/>
  <c r="L117" s="1"/>
  <c r="I101"/>
  <c r="J132"/>
  <c r="C86"/>
  <c r="G86"/>
  <c r="K86"/>
  <c r="G101"/>
  <c r="B86"/>
  <c r="F86"/>
  <c r="J86"/>
  <c r="N86"/>
  <c r="C101"/>
  <c r="K101"/>
  <c r="I132"/>
  <c r="D132"/>
  <c r="H132"/>
  <c r="L132"/>
  <c r="H86"/>
  <c r="J101"/>
  <c r="N132"/>
  <c r="E21"/>
  <c r="I21"/>
  <c r="M21"/>
  <c r="D21"/>
  <c r="H21"/>
  <c r="L21"/>
  <c r="E101"/>
  <c r="M101"/>
  <c r="C117"/>
  <c r="G117"/>
  <c r="K117"/>
  <c r="E132"/>
  <c r="M132"/>
  <c r="F101"/>
  <c r="N101"/>
  <c r="F132"/>
  <c r="G36"/>
  <c r="H36"/>
  <c r="E36"/>
  <c r="I36"/>
  <c r="M36"/>
  <c r="F36"/>
  <c r="J36"/>
  <c r="N36"/>
  <c r="C36"/>
  <c r="K36"/>
  <c r="D36"/>
  <c r="L36"/>
  <c r="E86"/>
  <c r="M86"/>
  <c r="F117"/>
  <c r="N117"/>
  <c r="C132"/>
  <c r="K132"/>
  <c r="F21"/>
  <c r="J21"/>
  <c r="N21"/>
  <c r="D101"/>
  <c r="H101"/>
  <c r="L101"/>
  <c r="I86"/>
  <c r="J117"/>
  <c r="G132"/>
  <c r="E117"/>
  <c r="I117"/>
  <c r="M117"/>
  <c r="C21"/>
  <c r="G21"/>
  <c r="K21"/>
  <c r="B86" i="2"/>
  <c r="B87" s="1"/>
  <c r="B20" l="1"/>
  <c r="B21" s="1"/>
  <c r="C135" l="1"/>
  <c r="C21"/>
  <c r="C87"/>
  <c r="C119"/>
  <c r="C102"/>
  <c r="C36"/>
</calcChain>
</file>

<file path=xl/sharedStrings.xml><?xml version="1.0" encoding="utf-8"?>
<sst xmlns="http://schemas.openxmlformats.org/spreadsheetml/2006/main" count="504" uniqueCount="91">
  <si>
    <t>жиры</t>
  </si>
  <si>
    <t>углеводы</t>
  </si>
  <si>
    <t>Ккал</t>
  </si>
  <si>
    <t>Первый день</t>
  </si>
  <si>
    <t>Завтрак</t>
  </si>
  <si>
    <t>Чай с сахаром</t>
  </si>
  <si>
    <t>Хлеб пшеничный</t>
  </si>
  <si>
    <t>Итого завтрак</t>
  </si>
  <si>
    <t>Обед</t>
  </si>
  <si>
    <t>Компот из сухофруктов</t>
  </si>
  <si>
    <t>Итого обед</t>
  </si>
  <si>
    <t>ИТОГО ДЕНЬ №1</t>
  </si>
  <si>
    <t>Второй  день</t>
  </si>
  <si>
    <t>Картофельное пюре</t>
  </si>
  <si>
    <t>ИТОГО ДЕНЬ № 2</t>
  </si>
  <si>
    <t>Третий день</t>
  </si>
  <si>
    <t>ИТОГО ДЕНЬ № 3</t>
  </si>
  <si>
    <t>Четвертый день</t>
  </si>
  <si>
    <t>ИТОГО ДЕНЬ № 4</t>
  </si>
  <si>
    <t>Пятый день</t>
  </si>
  <si>
    <t>белки</t>
  </si>
  <si>
    <t>ИТОГО ДЕНЬ № 5</t>
  </si>
  <si>
    <t>Шестой день</t>
  </si>
  <si>
    <t>ИТОГО ДЕНЬ № 6</t>
  </si>
  <si>
    <t>Седьмой  день</t>
  </si>
  <si>
    <t>ИТОГО ДЕНЬ № 7</t>
  </si>
  <si>
    <t>Восьмой   день</t>
  </si>
  <si>
    <t>ИТОГО ДЕНЬ № 8</t>
  </si>
  <si>
    <t>Девятый  день</t>
  </si>
  <si>
    <t>ИТОГО ДЕНЬ № 9</t>
  </si>
  <si>
    <t>Десятый  день</t>
  </si>
  <si>
    <t>ИТОГО ДЕНЬ № 10</t>
  </si>
  <si>
    <t>Чахохбили из филе кур</t>
  </si>
  <si>
    <t>ЭЦ</t>
  </si>
  <si>
    <t>Витамины,мг</t>
  </si>
  <si>
    <t>Пищевые вещества,г</t>
  </si>
  <si>
    <t>Минеральные вещества,мг</t>
  </si>
  <si>
    <t>В1</t>
  </si>
  <si>
    <t>С</t>
  </si>
  <si>
    <t>А</t>
  </si>
  <si>
    <t>Е</t>
  </si>
  <si>
    <t>Са</t>
  </si>
  <si>
    <t>Р</t>
  </si>
  <si>
    <t>Mg</t>
  </si>
  <si>
    <t>Fe</t>
  </si>
  <si>
    <t>Приемы пищи                  Наименование блюд</t>
  </si>
  <si>
    <t>Молоко питьевое  ультрапастеризованное 2,5% жирности</t>
  </si>
  <si>
    <t>Чай с сахаром,с лимоном</t>
  </si>
  <si>
    <t>Жаркое по-домашнему</t>
  </si>
  <si>
    <t>Каша гречневая рассыпчатая</t>
  </si>
  <si>
    <t>Суп фасолевый с мясом кур</t>
  </si>
  <si>
    <t>Свекольник</t>
  </si>
  <si>
    <t>Беф-строганов</t>
  </si>
  <si>
    <t>Печень по-строгановски</t>
  </si>
  <si>
    <t>Суп гречневый с мясными фрикадельками</t>
  </si>
  <si>
    <t>Борщ с мясом кур</t>
  </si>
  <si>
    <t>Щи по - домашнему</t>
  </si>
  <si>
    <t>Каша Дружба  на молоке</t>
  </si>
  <si>
    <t>Суп с морской капустой</t>
  </si>
  <si>
    <t>Для обучающихся  общеобразовательных учреждений  от 7  до  11  лет   / с 1 по 4 класс  включительно  /, для обучающихся детей с ОВЗ и/или детей инвалидов в 1-4 классах /включительно/</t>
  </si>
  <si>
    <t>Для обучающихся  общеобразовательных учреждений  от 11 до  18  лет   / с 5 по 11 класс   /, для обучающихся детей с ОВЗ и/или детей инвалидов в 5-11 классах /включительно/</t>
  </si>
  <si>
    <t>Суп гороховый с мясом кур</t>
  </si>
  <si>
    <t>Каша манная на молоке</t>
  </si>
  <si>
    <t>Каша рисовая рассыпчатая</t>
  </si>
  <si>
    <t>Макароны отварные  с маслом сливочным,с сыром</t>
  </si>
  <si>
    <t>Масло сливочное</t>
  </si>
  <si>
    <t>Напиток из шиповника</t>
  </si>
  <si>
    <t>Сыр</t>
  </si>
  <si>
    <t>№ рецептуры</t>
  </si>
  <si>
    <t>Сборник рецептур</t>
  </si>
  <si>
    <t>Масса порции,гр</t>
  </si>
  <si>
    <t>Макароны отварные  с маслом сливочным</t>
  </si>
  <si>
    <t>Овощи в салаты и закуски меняются со свежих на соленые и замороженные в зависимости от сезона года, соблюдая СанПин 2.3/2.4.3590-20</t>
  </si>
  <si>
    <t>Омлет натуральный</t>
  </si>
  <si>
    <t xml:space="preserve">Омлет натуральный </t>
  </si>
  <si>
    <t>Гречка по-купечески с мясом</t>
  </si>
  <si>
    <t>Гуляш из мяса</t>
  </si>
  <si>
    <t>Суп молочный вермишелевый</t>
  </si>
  <si>
    <t>Гренка запеченная/батон нарезной,масло сливочное,сыр/</t>
  </si>
  <si>
    <t>Гороховое пюре</t>
  </si>
  <si>
    <t>Макароны отварные с маслом сливочным</t>
  </si>
  <si>
    <t>Сезон  осенне-зимний</t>
  </si>
  <si>
    <t>Плов с мясом</t>
  </si>
  <si>
    <t>Вареники /в ассортименте/ с соусом сливочным</t>
  </si>
  <si>
    <t>Рагу овощное с мясом</t>
  </si>
  <si>
    <t xml:space="preserve">Тефтели мясные  с соусом </t>
  </si>
  <si>
    <t>Суп вермишелевый с мясом кур</t>
  </si>
  <si>
    <t>Котлета мясная/соус красный основной/</t>
  </si>
  <si>
    <t>Суп рыбный</t>
  </si>
  <si>
    <t>Котлета мясная / соус красный основной/</t>
  </si>
  <si>
    <t>Котлета мясная /соус красный основной/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</si>
</sst>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i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i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1" xfId="0" applyFont="1" applyFill="1" applyBorder="1" applyAlignment="1">
      <alignment horizontal="left"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2" fillId="2" borderId="0" xfId="0" applyFont="1" applyFill="1"/>
    <xf numFmtId="0" fontId="1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1" fontId="1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2" fontId="1" fillId="2" borderId="1" xfId="0" applyNumberFormat="1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5" fillId="2" borderId="1" xfId="0" applyFont="1" applyFill="1" applyBorder="1" applyAlignment="1">
      <alignment horizontal="center" wrapText="1"/>
    </xf>
    <xf numFmtId="0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5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/>
    </xf>
    <xf numFmtId="2" fontId="5" fillId="2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left" wrapText="1"/>
    </xf>
    <xf numFmtId="2" fontId="4" fillId="2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6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1" fillId="2" borderId="1" xfId="0" applyFont="1" applyFill="1" applyBorder="1" applyAlignment="1">
      <alignment wrapText="1"/>
    </xf>
    <xf numFmtId="0" fontId="3" fillId="2" borderId="0" xfId="0" applyFont="1" applyFill="1"/>
    <xf numFmtId="164" fontId="1" fillId="2" borderId="1" xfId="0" applyNumberFormat="1" applyFont="1" applyFill="1" applyBorder="1" applyAlignment="1">
      <alignment horizontal="left"/>
    </xf>
    <xf numFmtId="2" fontId="5" fillId="2" borderId="1" xfId="0" applyNumberFormat="1" applyFont="1" applyFill="1" applyBorder="1" applyAlignment="1">
      <alignment horizontal="center"/>
    </xf>
    <xf numFmtId="2" fontId="1" fillId="2" borderId="0" xfId="0" applyNumberFormat="1" applyFont="1" applyFill="1" applyAlignment="1">
      <alignment horizontal="left"/>
    </xf>
    <xf numFmtId="1" fontId="5" fillId="2" borderId="1" xfId="0" applyNumberFormat="1" applyFont="1" applyFill="1" applyBorder="1" applyAlignment="1">
      <alignment horizontal="center"/>
    </xf>
    <xf numFmtId="0" fontId="1" fillId="2" borderId="0" xfId="0" applyFont="1" applyFill="1" applyAlignment="1">
      <alignment wrapText="1"/>
    </xf>
    <xf numFmtId="2" fontId="1" fillId="2" borderId="0" xfId="0" applyNumberFormat="1" applyFont="1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49" fontId="1" fillId="2" borderId="0" xfId="0" applyNumberFormat="1" applyFont="1" applyFill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2" fontId="1" fillId="2" borderId="2" xfId="0" applyNumberFormat="1" applyFont="1" applyFill="1" applyBorder="1" applyAlignment="1">
      <alignment horizontal="center" wrapText="1"/>
    </xf>
    <xf numFmtId="2" fontId="1" fillId="2" borderId="3" xfId="0" applyNumberFormat="1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1" fillId="2" borderId="0" xfId="0" applyFont="1" applyFill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70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31" sqref="B31"/>
    </sheetView>
  </sheetViews>
  <sheetFormatPr defaultRowHeight="18.75"/>
  <cols>
    <col min="1" max="1" width="42.140625" style="41" customWidth="1"/>
    <col min="2" max="2" width="12.85546875" style="42" customWidth="1"/>
    <col min="3" max="3" width="16.7109375" style="3" bestFit="1" customWidth="1"/>
    <col min="4" max="4" width="9.28515625" style="3" bestFit="1" customWidth="1"/>
    <col min="5" max="5" width="12.85546875" style="3" customWidth="1"/>
    <col min="6" max="6" width="11.85546875" style="3" customWidth="1"/>
    <col min="7" max="7" width="9.42578125" style="3" customWidth="1"/>
    <col min="8" max="8" width="11" style="3" customWidth="1"/>
    <col min="9" max="9" width="11.140625" style="3" customWidth="1"/>
    <col min="10" max="10" width="8" style="3" customWidth="1"/>
    <col min="11" max="12" width="11.85546875" style="3" customWidth="1"/>
    <col min="13" max="13" width="10.7109375" style="3" customWidth="1"/>
    <col min="14" max="14" width="9.85546875" style="3" customWidth="1"/>
    <col min="15" max="15" width="12.28515625" style="2" customWidth="1"/>
    <col min="16" max="16" width="12.42578125" style="3" customWidth="1"/>
    <col min="17" max="16384" width="9.140625" style="3"/>
  </cols>
  <sheetData>
    <row r="1" spans="1:16" ht="20.25">
      <c r="A1" s="49" t="s">
        <v>81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6" ht="45.75" customHeight="1">
      <c r="A2" s="49" t="s">
        <v>59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"/>
    </row>
    <row r="4" spans="1:16" ht="24.75" customHeight="1">
      <c r="A4" s="51" t="s">
        <v>45</v>
      </c>
      <c r="B4" s="52" t="s">
        <v>70</v>
      </c>
      <c r="C4" s="50" t="s">
        <v>35</v>
      </c>
      <c r="D4" s="50"/>
      <c r="E4" s="50"/>
      <c r="F4" s="5" t="s">
        <v>33</v>
      </c>
      <c r="G4" s="50" t="s">
        <v>34</v>
      </c>
      <c r="H4" s="50"/>
      <c r="I4" s="50"/>
      <c r="J4" s="50"/>
      <c r="K4" s="50" t="s">
        <v>36</v>
      </c>
      <c r="L4" s="50"/>
      <c r="M4" s="50"/>
      <c r="N4" s="50"/>
      <c r="O4" s="47" t="s">
        <v>68</v>
      </c>
      <c r="P4" s="47" t="s">
        <v>69</v>
      </c>
    </row>
    <row r="5" spans="1:16" s="2" customFormat="1" ht="27" customHeight="1">
      <c r="A5" s="51"/>
      <c r="B5" s="53"/>
      <c r="C5" s="5" t="s">
        <v>20</v>
      </c>
      <c r="D5" s="5" t="s">
        <v>0</v>
      </c>
      <c r="E5" s="5" t="s">
        <v>1</v>
      </c>
      <c r="F5" s="5" t="s">
        <v>2</v>
      </c>
      <c r="G5" s="6" t="s">
        <v>37</v>
      </c>
      <c r="H5" s="5" t="s">
        <v>38</v>
      </c>
      <c r="I5" s="6" t="s">
        <v>39</v>
      </c>
      <c r="J5" s="6" t="s">
        <v>40</v>
      </c>
      <c r="K5" s="5" t="s">
        <v>41</v>
      </c>
      <c r="L5" s="5" t="s">
        <v>42</v>
      </c>
      <c r="M5" s="5" t="s">
        <v>43</v>
      </c>
      <c r="N5" s="5" t="s">
        <v>44</v>
      </c>
      <c r="O5" s="48"/>
      <c r="P5" s="48"/>
    </row>
    <row r="6" spans="1:16" s="2" customFormat="1">
      <c r="A6" s="7">
        <v>1</v>
      </c>
      <c r="B6" s="8">
        <v>2</v>
      </c>
      <c r="C6" s="7">
        <v>3</v>
      </c>
      <c r="D6" s="5">
        <v>4</v>
      </c>
      <c r="E6" s="7">
        <v>5</v>
      </c>
      <c r="F6" s="5">
        <v>6</v>
      </c>
      <c r="G6" s="7">
        <v>7</v>
      </c>
      <c r="H6" s="5">
        <v>8</v>
      </c>
      <c r="I6" s="7">
        <v>9</v>
      </c>
      <c r="J6" s="5">
        <v>10</v>
      </c>
      <c r="K6" s="7">
        <v>11</v>
      </c>
      <c r="L6" s="5">
        <v>12</v>
      </c>
      <c r="M6" s="7">
        <v>13</v>
      </c>
      <c r="N6" s="5">
        <v>14</v>
      </c>
      <c r="O6" s="5">
        <v>15</v>
      </c>
      <c r="P6" s="5">
        <v>16</v>
      </c>
    </row>
    <row r="7" spans="1:16" ht="20.100000000000001" customHeight="1">
      <c r="A7" s="9" t="s">
        <v>3</v>
      </c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5"/>
      <c r="P7" s="11"/>
    </row>
    <row r="8" spans="1:16" ht="20.100000000000001" customHeight="1">
      <c r="A8" s="12" t="s">
        <v>4</v>
      </c>
      <c r="B8" s="10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5"/>
      <c r="P8" s="11"/>
    </row>
    <row r="9" spans="1:16" ht="33.75" customHeight="1">
      <c r="A9" s="1" t="s">
        <v>64</v>
      </c>
      <c r="B9" s="13">
        <v>150</v>
      </c>
      <c r="C9" s="14">
        <v>11.844000000000001</v>
      </c>
      <c r="D9" s="14">
        <v>13.929999999999998</v>
      </c>
      <c r="E9" s="14">
        <v>29.847999999999999</v>
      </c>
      <c r="F9" s="14">
        <v>292.59999999999997</v>
      </c>
      <c r="G9" s="14">
        <v>7.0000000000000007E-2</v>
      </c>
      <c r="H9" s="5">
        <v>0.19600000000000001</v>
      </c>
      <c r="I9" s="14">
        <v>100.8</v>
      </c>
      <c r="J9" s="14">
        <v>0</v>
      </c>
      <c r="K9" s="14">
        <v>258.3</v>
      </c>
      <c r="L9" s="5">
        <v>176.82</v>
      </c>
      <c r="M9" s="14">
        <v>17.779999999999998</v>
      </c>
      <c r="N9" s="14">
        <v>1.0780000000000001</v>
      </c>
      <c r="O9" s="15">
        <v>204</v>
      </c>
      <c r="P9" s="16">
        <v>2017</v>
      </c>
    </row>
    <row r="10" spans="1:16" s="18" customFormat="1" ht="20.100000000000001" customHeight="1">
      <c r="A10" s="1" t="s">
        <v>6</v>
      </c>
      <c r="B10" s="10">
        <v>30</v>
      </c>
      <c r="C10" s="17">
        <v>3.16</v>
      </c>
      <c r="D10" s="17">
        <v>0.4</v>
      </c>
      <c r="E10" s="17">
        <v>19.32</v>
      </c>
      <c r="F10" s="17">
        <v>93.52</v>
      </c>
      <c r="G10" s="17">
        <v>0.04</v>
      </c>
      <c r="H10" s="17">
        <v>0</v>
      </c>
      <c r="I10" s="17">
        <v>0</v>
      </c>
      <c r="J10" s="17">
        <v>0.52</v>
      </c>
      <c r="K10" s="17">
        <v>9.1999999999999993</v>
      </c>
      <c r="L10" s="17">
        <v>34.799999999999997</v>
      </c>
      <c r="M10" s="17">
        <v>13.2</v>
      </c>
      <c r="N10" s="17">
        <v>0.44</v>
      </c>
      <c r="O10" s="5">
        <v>1</v>
      </c>
      <c r="P10" s="16">
        <v>2017</v>
      </c>
    </row>
    <row r="11" spans="1:16" s="18" customFormat="1" ht="20.100000000000001" customHeight="1">
      <c r="A11" s="1" t="s">
        <v>66</v>
      </c>
      <c r="B11" s="10">
        <v>200</v>
      </c>
      <c r="C11" s="17">
        <v>0.4</v>
      </c>
      <c r="D11" s="17">
        <v>0.27</v>
      </c>
      <c r="E11" s="17">
        <v>17.2</v>
      </c>
      <c r="F11" s="17">
        <v>72.8</v>
      </c>
      <c r="G11" s="17">
        <v>0.01</v>
      </c>
      <c r="H11" s="17">
        <v>100</v>
      </c>
      <c r="I11" s="17">
        <v>0</v>
      </c>
      <c r="J11" s="17">
        <v>0</v>
      </c>
      <c r="K11" s="17">
        <v>7.73</v>
      </c>
      <c r="L11" s="17">
        <v>2.13</v>
      </c>
      <c r="M11" s="17">
        <v>2.67</v>
      </c>
      <c r="N11" s="17">
        <v>0.53</v>
      </c>
      <c r="O11" s="5">
        <v>388</v>
      </c>
      <c r="P11" s="16">
        <v>2017</v>
      </c>
    </row>
    <row r="12" spans="1:16" s="18" customFormat="1" ht="37.5" customHeight="1">
      <c r="A12" s="1" t="s">
        <v>46</v>
      </c>
      <c r="B12" s="10">
        <v>200</v>
      </c>
      <c r="C12" s="17">
        <v>5.8</v>
      </c>
      <c r="D12" s="17">
        <v>5</v>
      </c>
      <c r="E12" s="17">
        <v>9.6</v>
      </c>
      <c r="F12" s="17">
        <v>107</v>
      </c>
      <c r="G12" s="17">
        <v>0.08</v>
      </c>
      <c r="H12" s="17">
        <v>2.6</v>
      </c>
      <c r="I12" s="17">
        <v>40</v>
      </c>
      <c r="J12" s="17">
        <v>0</v>
      </c>
      <c r="K12" s="17">
        <v>240</v>
      </c>
      <c r="L12" s="17">
        <v>180</v>
      </c>
      <c r="M12" s="17">
        <v>28</v>
      </c>
      <c r="N12" s="17">
        <v>0.2</v>
      </c>
      <c r="O12" s="5">
        <v>385</v>
      </c>
      <c r="P12" s="16">
        <v>2017</v>
      </c>
    </row>
    <row r="13" spans="1:16" s="22" customFormat="1" ht="20.100000000000001" customHeight="1">
      <c r="A13" s="19" t="s">
        <v>7</v>
      </c>
      <c r="B13" s="20">
        <f>SUM(B9:B12)</f>
        <v>580</v>
      </c>
      <c r="C13" s="20">
        <f t="shared" ref="C13:N13" si="0">SUM(C9:C12)</f>
        <v>21.204000000000001</v>
      </c>
      <c r="D13" s="20">
        <f t="shared" si="0"/>
        <v>19.599999999999998</v>
      </c>
      <c r="E13" s="20">
        <f t="shared" si="0"/>
        <v>75.967999999999989</v>
      </c>
      <c r="F13" s="20">
        <f t="shared" si="0"/>
        <v>565.91999999999996</v>
      </c>
      <c r="G13" s="20">
        <f t="shared" si="0"/>
        <v>0.2</v>
      </c>
      <c r="H13" s="20">
        <f t="shared" si="0"/>
        <v>102.79599999999999</v>
      </c>
      <c r="I13" s="20">
        <f t="shared" si="0"/>
        <v>140.80000000000001</v>
      </c>
      <c r="J13" s="20">
        <f t="shared" si="0"/>
        <v>0.52</v>
      </c>
      <c r="K13" s="20">
        <f t="shared" si="0"/>
        <v>515.23</v>
      </c>
      <c r="L13" s="20">
        <f t="shared" si="0"/>
        <v>393.75</v>
      </c>
      <c r="M13" s="20">
        <f t="shared" si="0"/>
        <v>61.65</v>
      </c>
      <c r="N13" s="20">
        <f t="shared" si="0"/>
        <v>2.2480000000000002</v>
      </c>
      <c r="O13" s="20"/>
      <c r="P13" s="21"/>
    </row>
    <row r="14" spans="1:16" s="18" customFormat="1" ht="20.100000000000001" customHeight="1">
      <c r="A14" s="23" t="s">
        <v>8</v>
      </c>
      <c r="B14" s="10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5"/>
      <c r="P14" s="24"/>
    </row>
    <row r="15" spans="1:16" s="18" customFormat="1" ht="20.100000000000001" customHeight="1">
      <c r="A15" s="1" t="s">
        <v>61</v>
      </c>
      <c r="B15" s="10">
        <v>200</v>
      </c>
      <c r="C15" s="17">
        <v>7.5</v>
      </c>
      <c r="D15" s="17">
        <v>3.25</v>
      </c>
      <c r="E15" s="17">
        <v>17.25</v>
      </c>
      <c r="F15" s="17">
        <v>128.25</v>
      </c>
      <c r="G15" s="17">
        <v>0.15</v>
      </c>
      <c r="H15" s="17">
        <v>1</v>
      </c>
      <c r="I15" s="17">
        <v>0</v>
      </c>
      <c r="J15" s="17">
        <v>1</v>
      </c>
      <c r="K15" s="17">
        <v>82.5</v>
      </c>
      <c r="L15" s="17">
        <v>327.5</v>
      </c>
      <c r="M15" s="17">
        <v>47.5</v>
      </c>
      <c r="N15" s="17">
        <v>2.25</v>
      </c>
      <c r="O15" s="5">
        <v>101</v>
      </c>
      <c r="P15" s="16">
        <v>2017</v>
      </c>
    </row>
    <row r="16" spans="1:16" s="18" customFormat="1" ht="20.100000000000001" customHeight="1">
      <c r="A16" s="1" t="s">
        <v>32</v>
      </c>
      <c r="B16" s="10">
        <v>100</v>
      </c>
      <c r="C16" s="17">
        <v>12.937499999999998</v>
      </c>
      <c r="D16" s="17">
        <v>9.6412499999999994</v>
      </c>
      <c r="E16" s="17">
        <v>3.2624999999999997</v>
      </c>
      <c r="F16" s="17">
        <v>151.53749999999999</v>
      </c>
      <c r="G16" s="17">
        <v>3.3750000000000002E-2</v>
      </c>
      <c r="H16" s="17">
        <v>0.1125</v>
      </c>
      <c r="I16" s="17">
        <v>24.750000000000004</v>
      </c>
      <c r="J16" s="17">
        <v>0.37125000000000002</v>
      </c>
      <c r="K16" s="17">
        <v>35.246250000000003</v>
      </c>
      <c r="L16" s="17">
        <v>93.375000000000014</v>
      </c>
      <c r="M16" s="17">
        <v>14.253749999999998</v>
      </c>
      <c r="N16" s="17">
        <v>8.2462499999999999</v>
      </c>
      <c r="O16" s="5">
        <v>289</v>
      </c>
      <c r="P16" s="16">
        <v>2017</v>
      </c>
    </row>
    <row r="17" spans="1:16" s="18" customFormat="1" ht="20.100000000000001" customHeight="1">
      <c r="A17" s="1" t="s">
        <v>63</v>
      </c>
      <c r="B17" s="10">
        <v>150</v>
      </c>
      <c r="C17" s="17">
        <v>3.67</v>
      </c>
      <c r="D17" s="17">
        <v>5.42</v>
      </c>
      <c r="E17" s="17">
        <v>36.67</v>
      </c>
      <c r="F17" s="17">
        <v>210.11</v>
      </c>
      <c r="G17" s="17">
        <v>0.03</v>
      </c>
      <c r="H17" s="17">
        <v>0</v>
      </c>
      <c r="I17" s="17">
        <v>27</v>
      </c>
      <c r="J17" s="17">
        <v>0.6</v>
      </c>
      <c r="K17" s="17">
        <v>2.61</v>
      </c>
      <c r="L17" s="17">
        <v>61.5</v>
      </c>
      <c r="M17" s="17">
        <v>19.010000000000002</v>
      </c>
      <c r="N17" s="17">
        <v>0.53</v>
      </c>
      <c r="O17" s="5">
        <v>171</v>
      </c>
      <c r="P17" s="16">
        <v>2017</v>
      </c>
    </row>
    <row r="18" spans="1:16" s="18" customFormat="1" ht="20.100000000000001" customHeight="1">
      <c r="A18" s="1" t="s">
        <v>9</v>
      </c>
      <c r="B18" s="10">
        <v>200</v>
      </c>
      <c r="C18" s="17">
        <v>1.1599999999999999</v>
      </c>
      <c r="D18" s="17">
        <v>0.3</v>
      </c>
      <c r="E18" s="17">
        <v>47.26</v>
      </c>
      <c r="F18" s="17">
        <v>196.38</v>
      </c>
      <c r="G18" s="17">
        <v>0.02</v>
      </c>
      <c r="H18" s="17">
        <v>0.8</v>
      </c>
      <c r="I18" s="17">
        <v>0</v>
      </c>
      <c r="J18" s="17">
        <v>0.2</v>
      </c>
      <c r="K18" s="17">
        <v>5.84</v>
      </c>
      <c r="L18" s="17">
        <v>46</v>
      </c>
      <c r="M18" s="17">
        <v>33</v>
      </c>
      <c r="N18" s="17">
        <v>0.96</v>
      </c>
      <c r="O18" s="5">
        <v>349</v>
      </c>
      <c r="P18" s="16">
        <v>2017</v>
      </c>
    </row>
    <row r="19" spans="1:16" s="18" customFormat="1" ht="20.100000000000001" customHeight="1">
      <c r="A19" s="1" t="s">
        <v>6</v>
      </c>
      <c r="B19" s="10">
        <v>50</v>
      </c>
      <c r="C19" s="17">
        <v>5.2666666666666666</v>
      </c>
      <c r="D19" s="17">
        <v>0.66666666666666674</v>
      </c>
      <c r="E19" s="17">
        <v>32.200000000000003</v>
      </c>
      <c r="F19" s="17">
        <v>155.86666666666667</v>
      </c>
      <c r="G19" s="17">
        <v>6.6666666666666666E-2</v>
      </c>
      <c r="H19" s="17">
        <v>0</v>
      </c>
      <c r="I19" s="17">
        <v>0</v>
      </c>
      <c r="J19" s="17">
        <v>0.86666666666666659</v>
      </c>
      <c r="K19" s="17">
        <v>15.333333333333332</v>
      </c>
      <c r="L19" s="17">
        <v>57.999999999999993</v>
      </c>
      <c r="M19" s="17">
        <v>22</v>
      </c>
      <c r="N19" s="17">
        <v>0.73333333333333328</v>
      </c>
      <c r="O19" s="5">
        <v>1</v>
      </c>
      <c r="P19" s="16">
        <v>2017</v>
      </c>
    </row>
    <row r="20" spans="1:16" s="18" customFormat="1" ht="20.100000000000001" customHeight="1">
      <c r="A20" s="19" t="s">
        <v>10</v>
      </c>
      <c r="B20" s="20">
        <f>SUM(B15:B19)</f>
        <v>700</v>
      </c>
      <c r="C20" s="25">
        <f>SUM(C15:C19)</f>
        <v>30.534166666666668</v>
      </c>
      <c r="D20" s="25">
        <f t="shared" ref="D20:N20" si="1">SUM(D15:D19)</f>
        <v>19.27791666666667</v>
      </c>
      <c r="E20" s="25">
        <f t="shared" si="1"/>
        <v>136.64249999999998</v>
      </c>
      <c r="F20" s="25">
        <f t="shared" si="1"/>
        <v>842.14416666666671</v>
      </c>
      <c r="G20" s="25">
        <f t="shared" si="1"/>
        <v>0.30041666666666667</v>
      </c>
      <c r="H20" s="25">
        <f t="shared" si="1"/>
        <v>1.9125000000000001</v>
      </c>
      <c r="I20" s="25">
        <f t="shared" si="1"/>
        <v>51.75</v>
      </c>
      <c r="J20" s="25">
        <f t="shared" si="1"/>
        <v>3.0379166666666668</v>
      </c>
      <c r="K20" s="25">
        <f t="shared" si="1"/>
        <v>141.52958333333333</v>
      </c>
      <c r="L20" s="25">
        <f t="shared" si="1"/>
        <v>586.375</v>
      </c>
      <c r="M20" s="25">
        <f t="shared" si="1"/>
        <v>135.76375000000002</v>
      </c>
      <c r="N20" s="25">
        <f t="shared" si="1"/>
        <v>12.719583333333331</v>
      </c>
      <c r="O20" s="5"/>
      <c r="P20" s="24"/>
    </row>
    <row r="21" spans="1:16" s="30" customFormat="1" ht="20.100000000000001" customHeight="1">
      <c r="A21" s="26" t="s">
        <v>11</v>
      </c>
      <c r="B21" s="27">
        <f>B20+B13</f>
        <v>1280</v>
      </c>
      <c r="C21" s="27">
        <f>C20+C13</f>
        <v>51.738166666666672</v>
      </c>
      <c r="D21" s="27">
        <f t="shared" ref="D21:N21" si="2">D20+D13</f>
        <v>38.877916666666664</v>
      </c>
      <c r="E21" s="27">
        <f t="shared" si="2"/>
        <v>212.61049999999997</v>
      </c>
      <c r="F21" s="27">
        <f t="shared" si="2"/>
        <v>1408.0641666666666</v>
      </c>
      <c r="G21" s="27">
        <f t="shared" si="2"/>
        <v>0.50041666666666673</v>
      </c>
      <c r="H21" s="27">
        <f t="shared" si="2"/>
        <v>104.70849999999999</v>
      </c>
      <c r="I21" s="27">
        <f t="shared" si="2"/>
        <v>192.55</v>
      </c>
      <c r="J21" s="27">
        <f t="shared" si="2"/>
        <v>3.5579166666666668</v>
      </c>
      <c r="K21" s="27">
        <f t="shared" si="2"/>
        <v>656.75958333333335</v>
      </c>
      <c r="L21" s="27">
        <f t="shared" si="2"/>
        <v>980.125</v>
      </c>
      <c r="M21" s="27">
        <f t="shared" si="2"/>
        <v>197.41375000000002</v>
      </c>
      <c r="N21" s="27">
        <f t="shared" si="2"/>
        <v>14.96758333333333</v>
      </c>
      <c r="O21" s="28"/>
      <c r="P21" s="29"/>
    </row>
    <row r="22" spans="1:16" s="18" customFormat="1" ht="20.100000000000001" customHeight="1">
      <c r="A22" s="9" t="s">
        <v>12</v>
      </c>
      <c r="B22" s="10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5"/>
      <c r="P22" s="24"/>
    </row>
    <row r="23" spans="1:16" s="18" customFormat="1" ht="20.100000000000001" customHeight="1">
      <c r="A23" s="12" t="s">
        <v>4</v>
      </c>
      <c r="B23" s="10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5"/>
      <c r="P23" s="24"/>
    </row>
    <row r="24" spans="1:16" s="18" customFormat="1" ht="20.100000000000001" customHeight="1">
      <c r="A24" s="1" t="s">
        <v>62</v>
      </c>
      <c r="B24" s="10">
        <v>200</v>
      </c>
      <c r="C24" s="17">
        <v>6.02</v>
      </c>
      <c r="D24" s="17">
        <v>4.05</v>
      </c>
      <c r="E24" s="17">
        <v>33.369999999999997</v>
      </c>
      <c r="F24" s="17">
        <v>191.01</v>
      </c>
      <c r="G24" s="17">
        <v>0.04</v>
      </c>
      <c r="H24" s="17">
        <v>0.36</v>
      </c>
      <c r="I24" s="17">
        <v>32.700000000000003</v>
      </c>
      <c r="J24" s="17">
        <v>0.1</v>
      </c>
      <c r="K24" s="17">
        <v>132.63999999999999</v>
      </c>
      <c r="L24" s="17">
        <v>109.74</v>
      </c>
      <c r="M24" s="17">
        <v>17.059999999999999</v>
      </c>
      <c r="N24" s="17">
        <v>0.26</v>
      </c>
      <c r="O24" s="5">
        <v>181</v>
      </c>
      <c r="P24" s="16">
        <v>2017</v>
      </c>
    </row>
    <row r="25" spans="1:16" s="18" customFormat="1" ht="42" customHeight="1">
      <c r="A25" s="1" t="s">
        <v>78</v>
      </c>
      <c r="B25" s="10">
        <v>65</v>
      </c>
      <c r="C25" s="17">
        <v>7.11</v>
      </c>
      <c r="D25" s="17">
        <v>7.15</v>
      </c>
      <c r="E25" s="17">
        <v>29.045000000000002</v>
      </c>
      <c r="F25" s="17">
        <v>209.14</v>
      </c>
      <c r="G25" s="17">
        <v>26.06</v>
      </c>
      <c r="H25" s="17">
        <v>5.0000000000000001E-3</v>
      </c>
      <c r="I25" s="17">
        <v>20</v>
      </c>
      <c r="J25" s="17">
        <v>0.89999999999999991</v>
      </c>
      <c r="K25" s="17">
        <v>103</v>
      </c>
      <c r="L25" s="17">
        <v>57.199999999999996</v>
      </c>
      <c r="M25" s="17">
        <v>69.8</v>
      </c>
      <c r="N25" s="17">
        <v>0.76</v>
      </c>
      <c r="O25" s="5">
        <v>7</v>
      </c>
      <c r="P25" s="16">
        <v>2017</v>
      </c>
    </row>
    <row r="26" spans="1:16" s="18" customFormat="1" ht="20.100000000000001" customHeight="1">
      <c r="A26" s="1" t="s">
        <v>47</v>
      </c>
      <c r="B26" s="10">
        <v>200</v>
      </c>
      <c r="C26" s="17">
        <v>0.53</v>
      </c>
      <c r="D26" s="17">
        <v>0</v>
      </c>
      <c r="E26" s="17">
        <v>9.8699999999999992</v>
      </c>
      <c r="F26" s="17">
        <v>41.6</v>
      </c>
      <c r="G26" s="17">
        <v>0</v>
      </c>
      <c r="H26" s="17">
        <v>2.13</v>
      </c>
      <c r="I26" s="17">
        <v>0</v>
      </c>
      <c r="J26" s="17">
        <v>0</v>
      </c>
      <c r="K26" s="17">
        <v>15.33</v>
      </c>
      <c r="L26" s="17">
        <v>23.2</v>
      </c>
      <c r="M26" s="17">
        <v>12.27</v>
      </c>
      <c r="N26" s="17">
        <v>2.13</v>
      </c>
      <c r="O26" s="5">
        <v>377</v>
      </c>
      <c r="P26" s="16">
        <v>2017</v>
      </c>
    </row>
    <row r="27" spans="1:16" s="18" customFormat="1" ht="29.25" customHeight="1">
      <c r="A27" s="31" t="s">
        <v>46</v>
      </c>
      <c r="B27" s="10">
        <v>200</v>
      </c>
      <c r="C27" s="17">
        <v>5.8</v>
      </c>
      <c r="D27" s="17">
        <v>5</v>
      </c>
      <c r="E27" s="17">
        <v>9.6</v>
      </c>
      <c r="F27" s="17">
        <v>107</v>
      </c>
      <c r="G27" s="17">
        <v>0.08</v>
      </c>
      <c r="H27" s="17">
        <v>2.6</v>
      </c>
      <c r="I27" s="17">
        <v>40</v>
      </c>
      <c r="J27" s="17">
        <v>0</v>
      </c>
      <c r="K27" s="17">
        <v>240</v>
      </c>
      <c r="L27" s="17">
        <v>180</v>
      </c>
      <c r="M27" s="17">
        <v>28</v>
      </c>
      <c r="N27" s="17">
        <v>0.2</v>
      </c>
      <c r="O27" s="5">
        <v>385</v>
      </c>
      <c r="P27" s="16">
        <v>2017</v>
      </c>
    </row>
    <row r="28" spans="1:16" s="18" customFormat="1" ht="20.100000000000001" customHeight="1">
      <c r="A28" s="19" t="s">
        <v>7</v>
      </c>
      <c r="B28" s="20">
        <f>SUM(B24:B27)</f>
        <v>665</v>
      </c>
      <c r="C28" s="25">
        <f>SUM(C24:C27)</f>
        <v>19.459999999999997</v>
      </c>
      <c r="D28" s="25">
        <f t="shared" ref="D28:N28" si="3">SUM(D24:D27)</f>
        <v>16.2</v>
      </c>
      <c r="E28" s="25">
        <f t="shared" si="3"/>
        <v>81.884999999999991</v>
      </c>
      <c r="F28" s="25">
        <f t="shared" si="3"/>
        <v>548.75</v>
      </c>
      <c r="G28" s="25">
        <f t="shared" si="3"/>
        <v>26.179999999999996</v>
      </c>
      <c r="H28" s="25">
        <f t="shared" si="3"/>
        <v>5.0950000000000006</v>
      </c>
      <c r="I28" s="25">
        <f t="shared" si="3"/>
        <v>92.7</v>
      </c>
      <c r="J28" s="25">
        <f t="shared" si="3"/>
        <v>0.99999999999999989</v>
      </c>
      <c r="K28" s="25">
        <f t="shared" si="3"/>
        <v>490.97</v>
      </c>
      <c r="L28" s="25">
        <f t="shared" si="3"/>
        <v>370.14</v>
      </c>
      <c r="M28" s="25">
        <f t="shared" si="3"/>
        <v>127.13</v>
      </c>
      <c r="N28" s="25">
        <f t="shared" si="3"/>
        <v>3.35</v>
      </c>
      <c r="O28" s="5"/>
      <c r="P28" s="24"/>
    </row>
    <row r="29" spans="1:16" s="18" customFormat="1" ht="20.100000000000001" customHeight="1">
      <c r="A29" s="23" t="s">
        <v>8</v>
      </c>
      <c r="B29" s="10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5"/>
      <c r="P29" s="24"/>
    </row>
    <row r="30" spans="1:16" s="18" customFormat="1" ht="20.100000000000001" customHeight="1">
      <c r="A30" s="1" t="s">
        <v>51</v>
      </c>
      <c r="B30" s="10">
        <v>200</v>
      </c>
      <c r="C30" s="17">
        <v>6.25</v>
      </c>
      <c r="D30" s="17">
        <v>4.5</v>
      </c>
      <c r="E30" s="17">
        <v>13.75</v>
      </c>
      <c r="F30" s="17">
        <v>120.5</v>
      </c>
      <c r="G30" s="17">
        <v>0.05</v>
      </c>
      <c r="H30" s="17">
        <v>8.75</v>
      </c>
      <c r="I30" s="17">
        <v>5</v>
      </c>
      <c r="J30" s="17">
        <v>2.75</v>
      </c>
      <c r="K30" s="17">
        <v>62.5</v>
      </c>
      <c r="L30" s="17">
        <v>227.5</v>
      </c>
      <c r="M30" s="17">
        <v>32.5</v>
      </c>
      <c r="N30" s="17">
        <v>1.5</v>
      </c>
      <c r="O30" s="5">
        <v>81</v>
      </c>
      <c r="P30" s="16">
        <v>2017</v>
      </c>
    </row>
    <row r="31" spans="1:16" s="18" customFormat="1" ht="35.25" customHeight="1">
      <c r="A31" s="1" t="s">
        <v>87</v>
      </c>
      <c r="B31" s="10">
        <v>130</v>
      </c>
      <c r="C31" s="17">
        <v>10.28</v>
      </c>
      <c r="D31" s="17">
        <v>18.799999999999997</v>
      </c>
      <c r="E31" s="17">
        <v>11.040000000000001</v>
      </c>
      <c r="F31" s="17">
        <v>254.48999999999998</v>
      </c>
      <c r="G31" s="17">
        <v>0.09</v>
      </c>
      <c r="H31" s="17">
        <v>1.29</v>
      </c>
      <c r="I31" s="17">
        <v>15.05</v>
      </c>
      <c r="J31" s="17">
        <v>1.4100000000000001</v>
      </c>
      <c r="K31" s="17">
        <v>37.11</v>
      </c>
      <c r="L31" s="17">
        <v>148.07</v>
      </c>
      <c r="M31" s="17">
        <v>31.32</v>
      </c>
      <c r="N31" s="17">
        <v>2.04</v>
      </c>
      <c r="O31" s="5">
        <v>268</v>
      </c>
      <c r="P31" s="16">
        <v>2017</v>
      </c>
    </row>
    <row r="32" spans="1:16" s="18" customFormat="1" ht="20.100000000000001" customHeight="1">
      <c r="A32" s="1" t="s">
        <v>49</v>
      </c>
      <c r="B32" s="10">
        <v>150</v>
      </c>
      <c r="C32" s="17">
        <v>8.9</v>
      </c>
      <c r="D32" s="17">
        <v>4.0999999999999996</v>
      </c>
      <c r="E32" s="17">
        <v>39.840000000000003</v>
      </c>
      <c r="F32" s="17">
        <v>231.86</v>
      </c>
      <c r="G32" s="17">
        <v>0.2</v>
      </c>
      <c r="H32" s="17">
        <v>0</v>
      </c>
      <c r="I32" s="17">
        <v>0</v>
      </c>
      <c r="J32" s="17">
        <v>0</v>
      </c>
      <c r="K32" s="17">
        <v>14.6</v>
      </c>
      <c r="L32" s="17">
        <v>210</v>
      </c>
      <c r="M32" s="17">
        <v>140</v>
      </c>
      <c r="N32" s="17">
        <v>5.01</v>
      </c>
      <c r="O32" s="5">
        <v>171</v>
      </c>
      <c r="P32" s="16">
        <v>2017</v>
      </c>
    </row>
    <row r="33" spans="1:16" s="18" customFormat="1" ht="20.100000000000001" customHeight="1">
      <c r="A33" s="1" t="s">
        <v>9</v>
      </c>
      <c r="B33" s="10">
        <v>200</v>
      </c>
      <c r="C33" s="17">
        <v>1.1599999999999999</v>
      </c>
      <c r="D33" s="17">
        <v>0.3</v>
      </c>
      <c r="E33" s="17">
        <v>47.26</v>
      </c>
      <c r="F33" s="17">
        <v>196.38</v>
      </c>
      <c r="G33" s="17">
        <v>0.02</v>
      </c>
      <c r="H33" s="17">
        <v>0.8</v>
      </c>
      <c r="I33" s="17">
        <v>0</v>
      </c>
      <c r="J33" s="17">
        <v>0.2</v>
      </c>
      <c r="K33" s="17">
        <v>5.84</v>
      </c>
      <c r="L33" s="17">
        <v>46</v>
      </c>
      <c r="M33" s="17">
        <v>33</v>
      </c>
      <c r="N33" s="17">
        <v>0.96</v>
      </c>
      <c r="O33" s="5">
        <v>349</v>
      </c>
      <c r="P33" s="16">
        <v>2017</v>
      </c>
    </row>
    <row r="34" spans="1:16" s="18" customFormat="1" ht="20.100000000000001" customHeight="1">
      <c r="A34" s="1" t="s">
        <v>6</v>
      </c>
      <c r="B34" s="10">
        <v>50</v>
      </c>
      <c r="C34" s="17">
        <v>5.2666666666666666</v>
      </c>
      <c r="D34" s="17">
        <v>0.66666666666666674</v>
      </c>
      <c r="E34" s="17">
        <v>32.200000000000003</v>
      </c>
      <c r="F34" s="17">
        <v>155.86666666666667</v>
      </c>
      <c r="G34" s="17">
        <v>6.6666666666666666E-2</v>
      </c>
      <c r="H34" s="17">
        <v>0</v>
      </c>
      <c r="I34" s="17">
        <v>0</v>
      </c>
      <c r="J34" s="17">
        <v>0.86666666666666659</v>
      </c>
      <c r="K34" s="17">
        <v>15.333333333333332</v>
      </c>
      <c r="L34" s="17">
        <v>57.999999999999993</v>
      </c>
      <c r="M34" s="17">
        <v>22</v>
      </c>
      <c r="N34" s="17">
        <v>0.73333333333333328</v>
      </c>
      <c r="O34" s="5">
        <v>1</v>
      </c>
      <c r="P34" s="16">
        <v>2017</v>
      </c>
    </row>
    <row r="35" spans="1:16" s="18" customFormat="1" ht="20.100000000000001" customHeight="1">
      <c r="A35" s="19" t="s">
        <v>10</v>
      </c>
      <c r="B35" s="20">
        <f>SUM(B30:B34)</f>
        <v>730</v>
      </c>
      <c r="C35" s="25">
        <f>SUM(C30:C34)</f>
        <v>31.856666666666666</v>
      </c>
      <c r="D35" s="25">
        <f t="shared" ref="D35:N35" si="4">SUM(D30:D34)</f>
        <v>28.366666666666667</v>
      </c>
      <c r="E35" s="25">
        <f t="shared" si="4"/>
        <v>144.08999999999997</v>
      </c>
      <c r="F35" s="25">
        <f t="shared" si="4"/>
        <v>959.09666666666669</v>
      </c>
      <c r="G35" s="25">
        <f t="shared" si="4"/>
        <v>0.42666666666666669</v>
      </c>
      <c r="H35" s="25">
        <f t="shared" si="4"/>
        <v>10.84</v>
      </c>
      <c r="I35" s="25">
        <f t="shared" si="4"/>
        <v>20.05</v>
      </c>
      <c r="J35" s="25">
        <f t="shared" si="4"/>
        <v>5.2266666666666666</v>
      </c>
      <c r="K35" s="25">
        <f t="shared" si="4"/>
        <v>135.38333333333333</v>
      </c>
      <c r="L35" s="25">
        <f t="shared" si="4"/>
        <v>689.56999999999994</v>
      </c>
      <c r="M35" s="25">
        <f t="shared" si="4"/>
        <v>258.82</v>
      </c>
      <c r="N35" s="25">
        <f t="shared" si="4"/>
        <v>10.243333333333334</v>
      </c>
      <c r="O35" s="5"/>
      <c r="P35" s="24"/>
    </row>
    <row r="36" spans="1:16" s="34" customFormat="1" ht="20.100000000000001" customHeight="1">
      <c r="A36" s="26" t="s">
        <v>14</v>
      </c>
      <c r="B36" s="27">
        <f t="shared" ref="B36:N36" si="5">B35+B28</f>
        <v>1395</v>
      </c>
      <c r="C36" s="27">
        <f t="shared" si="5"/>
        <v>51.316666666666663</v>
      </c>
      <c r="D36" s="27">
        <f t="shared" si="5"/>
        <v>44.566666666666663</v>
      </c>
      <c r="E36" s="27">
        <f t="shared" si="5"/>
        <v>225.97499999999997</v>
      </c>
      <c r="F36" s="27">
        <f t="shared" si="5"/>
        <v>1507.8466666666668</v>
      </c>
      <c r="G36" s="27">
        <f t="shared" si="5"/>
        <v>26.606666666666662</v>
      </c>
      <c r="H36" s="27">
        <f t="shared" si="5"/>
        <v>15.935</v>
      </c>
      <c r="I36" s="27">
        <f t="shared" si="5"/>
        <v>112.75</v>
      </c>
      <c r="J36" s="27">
        <f t="shared" si="5"/>
        <v>6.2266666666666666</v>
      </c>
      <c r="K36" s="27">
        <f t="shared" si="5"/>
        <v>626.35333333333335</v>
      </c>
      <c r="L36" s="27">
        <f t="shared" si="5"/>
        <v>1059.71</v>
      </c>
      <c r="M36" s="27">
        <f t="shared" si="5"/>
        <v>385.95</v>
      </c>
      <c r="N36" s="27">
        <f t="shared" si="5"/>
        <v>13.593333333333334</v>
      </c>
      <c r="O36" s="32"/>
      <c r="P36" s="33"/>
    </row>
    <row r="37" spans="1:16" ht="24.75" customHeight="1">
      <c r="A37" s="51" t="s">
        <v>45</v>
      </c>
      <c r="B37" s="52" t="s">
        <v>70</v>
      </c>
      <c r="C37" s="50" t="s">
        <v>35</v>
      </c>
      <c r="D37" s="50"/>
      <c r="E37" s="50"/>
      <c r="F37" s="5" t="s">
        <v>33</v>
      </c>
      <c r="G37" s="50" t="s">
        <v>34</v>
      </c>
      <c r="H37" s="50"/>
      <c r="I37" s="50"/>
      <c r="J37" s="50"/>
      <c r="K37" s="50" t="s">
        <v>36</v>
      </c>
      <c r="L37" s="50"/>
      <c r="M37" s="50"/>
      <c r="N37" s="50"/>
      <c r="O37" s="47" t="s">
        <v>68</v>
      </c>
      <c r="P37" s="47" t="s">
        <v>69</v>
      </c>
    </row>
    <row r="38" spans="1:16" s="2" customFormat="1" ht="27" customHeight="1">
      <c r="A38" s="51"/>
      <c r="B38" s="53"/>
      <c r="C38" s="5" t="s">
        <v>20</v>
      </c>
      <c r="D38" s="5" t="s">
        <v>0</v>
      </c>
      <c r="E38" s="5" t="s">
        <v>1</v>
      </c>
      <c r="F38" s="5" t="s">
        <v>2</v>
      </c>
      <c r="G38" s="6" t="s">
        <v>37</v>
      </c>
      <c r="H38" s="5" t="s">
        <v>38</v>
      </c>
      <c r="I38" s="6" t="s">
        <v>39</v>
      </c>
      <c r="J38" s="6" t="s">
        <v>40</v>
      </c>
      <c r="K38" s="5" t="s">
        <v>41</v>
      </c>
      <c r="L38" s="5" t="s">
        <v>42</v>
      </c>
      <c r="M38" s="5" t="s">
        <v>43</v>
      </c>
      <c r="N38" s="5" t="s">
        <v>44</v>
      </c>
      <c r="O38" s="48"/>
      <c r="P38" s="48"/>
    </row>
    <row r="39" spans="1:16" s="2" customFormat="1">
      <c r="A39" s="7">
        <v>1</v>
      </c>
      <c r="B39" s="8">
        <v>2</v>
      </c>
      <c r="C39" s="7">
        <v>3</v>
      </c>
      <c r="D39" s="5">
        <v>4</v>
      </c>
      <c r="E39" s="7">
        <v>5</v>
      </c>
      <c r="F39" s="5">
        <v>6</v>
      </c>
      <c r="G39" s="7">
        <v>7</v>
      </c>
      <c r="H39" s="5">
        <v>8</v>
      </c>
      <c r="I39" s="7">
        <v>9</v>
      </c>
      <c r="J39" s="5">
        <v>10</v>
      </c>
      <c r="K39" s="7">
        <v>11</v>
      </c>
      <c r="L39" s="5">
        <v>12</v>
      </c>
      <c r="M39" s="7">
        <v>13</v>
      </c>
      <c r="N39" s="5">
        <v>14</v>
      </c>
      <c r="O39" s="5">
        <v>15</v>
      </c>
      <c r="P39" s="5">
        <v>16</v>
      </c>
    </row>
    <row r="40" spans="1:16" s="18" customFormat="1" ht="20.100000000000001" customHeight="1">
      <c r="A40" s="9" t="s">
        <v>15</v>
      </c>
      <c r="B40" s="10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5"/>
      <c r="P40" s="24"/>
    </row>
    <row r="41" spans="1:16" s="18" customFormat="1" ht="20.100000000000001" customHeight="1">
      <c r="A41" s="12" t="s">
        <v>4</v>
      </c>
      <c r="B41" s="10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5"/>
      <c r="P41" s="24"/>
    </row>
    <row r="42" spans="1:16" ht="38.25" customHeight="1">
      <c r="A42" s="35" t="s">
        <v>83</v>
      </c>
      <c r="B42" s="10">
        <v>150</v>
      </c>
      <c r="C42" s="17">
        <v>23.631538461538462</v>
      </c>
      <c r="D42" s="17">
        <v>6.0569230769230771</v>
      </c>
      <c r="E42" s="17">
        <v>2.8138461538461534</v>
      </c>
      <c r="F42" s="17">
        <v>323.11538461538464</v>
      </c>
      <c r="G42" s="17">
        <v>1.4426923076923075</v>
      </c>
      <c r="H42" s="17">
        <v>0</v>
      </c>
      <c r="I42" s="17">
        <v>63.55</v>
      </c>
      <c r="J42" s="17">
        <v>1.7884615384615385</v>
      </c>
      <c r="K42" s="17">
        <v>87.086153846153849</v>
      </c>
      <c r="L42" s="17">
        <v>152.23384615384614</v>
      </c>
      <c r="M42" s="17">
        <v>37.998846153846159</v>
      </c>
      <c r="N42" s="17">
        <v>0.75115384615384617</v>
      </c>
      <c r="O42" s="5">
        <v>395</v>
      </c>
      <c r="P42" s="16">
        <v>2017</v>
      </c>
    </row>
    <row r="43" spans="1:16" s="18" customFormat="1" ht="20.100000000000001" customHeight="1">
      <c r="A43" s="1" t="s">
        <v>6</v>
      </c>
      <c r="B43" s="10">
        <v>30</v>
      </c>
      <c r="C43" s="17">
        <v>3.16</v>
      </c>
      <c r="D43" s="17">
        <v>0.4</v>
      </c>
      <c r="E43" s="17">
        <v>19.32</v>
      </c>
      <c r="F43" s="17">
        <v>93.52</v>
      </c>
      <c r="G43" s="17">
        <v>0.04</v>
      </c>
      <c r="H43" s="17">
        <v>0</v>
      </c>
      <c r="I43" s="17">
        <v>0</v>
      </c>
      <c r="J43" s="17">
        <v>0.52</v>
      </c>
      <c r="K43" s="17">
        <v>9.1999999999999993</v>
      </c>
      <c r="L43" s="17">
        <v>34.799999999999997</v>
      </c>
      <c r="M43" s="17">
        <v>13.2</v>
      </c>
      <c r="N43" s="17">
        <v>0.44</v>
      </c>
      <c r="O43" s="5">
        <v>1</v>
      </c>
      <c r="P43" s="16">
        <v>2017</v>
      </c>
    </row>
    <row r="44" spans="1:16" s="18" customFormat="1" ht="20.100000000000001" customHeight="1">
      <c r="A44" s="1" t="s">
        <v>5</v>
      </c>
      <c r="B44" s="10">
        <v>200</v>
      </c>
      <c r="C44" s="17">
        <v>0.53</v>
      </c>
      <c r="D44" s="17">
        <v>0</v>
      </c>
      <c r="E44" s="17">
        <v>9.4700000000000006</v>
      </c>
      <c r="F44" s="17">
        <v>40</v>
      </c>
      <c r="G44" s="17">
        <v>0</v>
      </c>
      <c r="H44" s="17">
        <v>27</v>
      </c>
      <c r="I44" s="17">
        <v>0</v>
      </c>
      <c r="J44" s="17">
        <v>0</v>
      </c>
      <c r="K44" s="17">
        <v>13.6</v>
      </c>
      <c r="L44" s="17">
        <v>22.13</v>
      </c>
      <c r="M44" s="17">
        <v>11.73</v>
      </c>
      <c r="N44" s="17">
        <v>2.13</v>
      </c>
      <c r="O44" s="5">
        <v>375</v>
      </c>
      <c r="P44" s="16">
        <v>2017</v>
      </c>
    </row>
    <row r="45" spans="1:16" s="18" customFormat="1" ht="29.25" customHeight="1">
      <c r="A45" s="31" t="s">
        <v>46</v>
      </c>
      <c r="B45" s="10">
        <v>200</v>
      </c>
      <c r="C45" s="17">
        <v>5.8</v>
      </c>
      <c r="D45" s="17">
        <v>5</v>
      </c>
      <c r="E45" s="17">
        <v>9.6</v>
      </c>
      <c r="F45" s="17">
        <v>107</v>
      </c>
      <c r="G45" s="17">
        <v>0.08</v>
      </c>
      <c r="H45" s="17">
        <v>2.6</v>
      </c>
      <c r="I45" s="17">
        <v>40</v>
      </c>
      <c r="J45" s="17">
        <v>0</v>
      </c>
      <c r="K45" s="17">
        <v>240</v>
      </c>
      <c r="L45" s="17">
        <v>180</v>
      </c>
      <c r="M45" s="17">
        <v>28</v>
      </c>
      <c r="N45" s="17">
        <v>0.2</v>
      </c>
      <c r="O45" s="5">
        <v>385</v>
      </c>
      <c r="P45" s="16">
        <v>2017</v>
      </c>
    </row>
    <row r="46" spans="1:16" s="18" customFormat="1" ht="20.100000000000001" customHeight="1">
      <c r="A46" s="19" t="s">
        <v>7</v>
      </c>
      <c r="B46" s="20">
        <f>SUM(B42:B45)</f>
        <v>580</v>
      </c>
      <c r="C46" s="25">
        <f t="shared" ref="C46:N46" si="6">SUM(C42:C45)</f>
        <v>33.121538461538464</v>
      </c>
      <c r="D46" s="25">
        <f t="shared" si="6"/>
        <v>11.456923076923077</v>
      </c>
      <c r="E46" s="25">
        <f t="shared" si="6"/>
        <v>41.203846153846158</v>
      </c>
      <c r="F46" s="25">
        <f t="shared" si="6"/>
        <v>563.63538461538462</v>
      </c>
      <c r="G46" s="25">
        <f t="shared" si="6"/>
        <v>1.5626923076923076</v>
      </c>
      <c r="H46" s="25">
        <f t="shared" si="6"/>
        <v>29.6</v>
      </c>
      <c r="I46" s="25">
        <f t="shared" si="6"/>
        <v>103.55</v>
      </c>
      <c r="J46" s="25">
        <f t="shared" si="6"/>
        <v>2.3084615384615388</v>
      </c>
      <c r="K46" s="25">
        <f t="shared" si="6"/>
        <v>349.88615384615383</v>
      </c>
      <c r="L46" s="25">
        <f t="shared" si="6"/>
        <v>389.16384615384612</v>
      </c>
      <c r="M46" s="25">
        <f t="shared" si="6"/>
        <v>90.928846153846166</v>
      </c>
      <c r="N46" s="25">
        <f t="shared" si="6"/>
        <v>3.5211538461538465</v>
      </c>
      <c r="O46" s="5"/>
      <c r="P46" s="24"/>
    </row>
    <row r="47" spans="1:16" s="18" customFormat="1" ht="20.100000000000001" customHeight="1">
      <c r="A47" s="23" t="s">
        <v>8</v>
      </c>
      <c r="B47" s="10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5"/>
      <c r="P47" s="24"/>
    </row>
    <row r="48" spans="1:16" s="36" customFormat="1" ht="20.100000000000001" customHeight="1">
      <c r="A48" s="1" t="s">
        <v>86</v>
      </c>
      <c r="B48" s="13">
        <v>250</v>
      </c>
      <c r="C48" s="14">
        <v>2.7</v>
      </c>
      <c r="D48" s="14">
        <v>2.78</v>
      </c>
      <c r="E48" s="14">
        <v>14.58</v>
      </c>
      <c r="F48" s="14">
        <v>90.68</v>
      </c>
      <c r="G48" s="14">
        <v>0.06</v>
      </c>
      <c r="H48" s="14">
        <v>10</v>
      </c>
      <c r="I48" s="14">
        <v>0</v>
      </c>
      <c r="J48" s="14">
        <v>0</v>
      </c>
      <c r="K48" s="14">
        <v>49.25</v>
      </c>
      <c r="L48" s="14">
        <v>222.5</v>
      </c>
      <c r="M48" s="14">
        <v>26.5</v>
      </c>
      <c r="N48" s="14">
        <v>0.78</v>
      </c>
      <c r="O48" s="15">
        <v>101</v>
      </c>
      <c r="P48" s="16">
        <v>2017</v>
      </c>
    </row>
    <row r="49" spans="1:16" s="18" customFormat="1" ht="20.100000000000001" customHeight="1">
      <c r="A49" s="1" t="s">
        <v>48</v>
      </c>
      <c r="B49" s="10">
        <v>200</v>
      </c>
      <c r="C49" s="17">
        <v>21.92</v>
      </c>
      <c r="D49" s="17">
        <v>24.08</v>
      </c>
      <c r="E49" s="17">
        <v>18.260000000000002</v>
      </c>
      <c r="F49" s="17">
        <v>377.47</v>
      </c>
      <c r="G49" s="17">
        <v>0.41</v>
      </c>
      <c r="H49" s="17">
        <v>28.14</v>
      </c>
      <c r="I49" s="17">
        <v>0</v>
      </c>
      <c r="J49" s="17">
        <v>1.62</v>
      </c>
      <c r="K49" s="17">
        <v>36.39</v>
      </c>
      <c r="L49" s="17">
        <v>284.93</v>
      </c>
      <c r="M49" s="17">
        <v>56.82</v>
      </c>
      <c r="N49" s="17">
        <v>4.46</v>
      </c>
      <c r="O49" s="5">
        <v>260</v>
      </c>
      <c r="P49" s="16">
        <v>2017</v>
      </c>
    </row>
    <row r="50" spans="1:16" s="18" customFormat="1" ht="20.100000000000001" customHeight="1">
      <c r="A50" s="1" t="s">
        <v>9</v>
      </c>
      <c r="B50" s="10">
        <v>200</v>
      </c>
      <c r="C50" s="17">
        <v>1.1599999999999999</v>
      </c>
      <c r="D50" s="17">
        <v>0.3</v>
      </c>
      <c r="E50" s="17">
        <v>47.26</v>
      </c>
      <c r="F50" s="17">
        <v>196.38</v>
      </c>
      <c r="G50" s="17">
        <v>0.02</v>
      </c>
      <c r="H50" s="17">
        <v>0.8</v>
      </c>
      <c r="I50" s="17">
        <v>0</v>
      </c>
      <c r="J50" s="17">
        <v>0.2</v>
      </c>
      <c r="K50" s="17">
        <v>5.84</v>
      </c>
      <c r="L50" s="17">
        <v>46</v>
      </c>
      <c r="M50" s="17">
        <v>33</v>
      </c>
      <c r="N50" s="17">
        <v>0.96</v>
      </c>
      <c r="O50" s="5">
        <v>349</v>
      </c>
      <c r="P50" s="16">
        <v>2017</v>
      </c>
    </row>
    <row r="51" spans="1:16" s="18" customFormat="1" ht="20.100000000000001" customHeight="1">
      <c r="A51" s="1" t="s">
        <v>6</v>
      </c>
      <c r="B51" s="10">
        <v>50</v>
      </c>
      <c r="C51" s="17">
        <v>5.2666666666666666</v>
      </c>
      <c r="D51" s="17">
        <v>0.66666666666666674</v>
      </c>
      <c r="E51" s="17">
        <v>32.200000000000003</v>
      </c>
      <c r="F51" s="17">
        <v>155.86666666666667</v>
      </c>
      <c r="G51" s="17">
        <v>6.6666666666666666E-2</v>
      </c>
      <c r="H51" s="17">
        <v>0</v>
      </c>
      <c r="I51" s="17">
        <v>0</v>
      </c>
      <c r="J51" s="17">
        <v>0.86666666666666659</v>
      </c>
      <c r="K51" s="17">
        <v>15.333333333333332</v>
      </c>
      <c r="L51" s="17">
        <v>57.999999999999993</v>
      </c>
      <c r="M51" s="17">
        <v>22</v>
      </c>
      <c r="N51" s="17">
        <v>0.73333333333333328</v>
      </c>
      <c r="O51" s="5">
        <v>1</v>
      </c>
      <c r="P51" s="16">
        <v>2017</v>
      </c>
    </row>
    <row r="52" spans="1:16" s="18" customFormat="1" ht="20.100000000000001" customHeight="1">
      <c r="A52" s="19" t="s">
        <v>10</v>
      </c>
      <c r="B52" s="20">
        <f t="shared" ref="B52" si="7">SUM(B48:B51)</f>
        <v>700</v>
      </c>
      <c r="C52" s="25">
        <f>SUM(C48:C51)</f>
        <v>31.046666666666667</v>
      </c>
      <c r="D52" s="25">
        <f t="shared" ref="D52:N52" si="8">SUM(D48:D51)</f>
        <v>27.826666666666668</v>
      </c>
      <c r="E52" s="25">
        <f t="shared" si="8"/>
        <v>112.3</v>
      </c>
      <c r="F52" s="25">
        <f t="shared" si="8"/>
        <v>820.39666666666665</v>
      </c>
      <c r="G52" s="25">
        <f t="shared" si="8"/>
        <v>0.55666666666666664</v>
      </c>
      <c r="H52" s="25">
        <f t="shared" si="8"/>
        <v>38.94</v>
      </c>
      <c r="I52" s="25">
        <f t="shared" si="8"/>
        <v>0</v>
      </c>
      <c r="J52" s="25">
        <f t="shared" si="8"/>
        <v>2.6866666666666665</v>
      </c>
      <c r="K52" s="25">
        <f t="shared" si="8"/>
        <v>106.81333333333333</v>
      </c>
      <c r="L52" s="25">
        <f t="shared" si="8"/>
        <v>611.43000000000006</v>
      </c>
      <c r="M52" s="25">
        <f t="shared" si="8"/>
        <v>138.32</v>
      </c>
      <c r="N52" s="25">
        <f t="shared" si="8"/>
        <v>6.9333333333333336</v>
      </c>
      <c r="O52" s="5"/>
      <c r="P52" s="24"/>
    </row>
    <row r="53" spans="1:16" s="34" customFormat="1" ht="20.100000000000001" customHeight="1">
      <c r="A53" s="26" t="s">
        <v>16</v>
      </c>
      <c r="B53" s="27">
        <f t="shared" ref="B53:N53" si="9">B46+B52</f>
        <v>1280</v>
      </c>
      <c r="C53" s="27">
        <f t="shared" si="9"/>
        <v>64.16820512820513</v>
      </c>
      <c r="D53" s="27">
        <f t="shared" si="9"/>
        <v>39.283589743589744</v>
      </c>
      <c r="E53" s="27">
        <f t="shared" si="9"/>
        <v>153.50384615384615</v>
      </c>
      <c r="F53" s="27">
        <f t="shared" si="9"/>
        <v>1384.0320512820513</v>
      </c>
      <c r="G53" s="27">
        <f t="shared" si="9"/>
        <v>2.119358974358974</v>
      </c>
      <c r="H53" s="27">
        <f t="shared" si="9"/>
        <v>68.539999999999992</v>
      </c>
      <c r="I53" s="27">
        <f t="shared" si="9"/>
        <v>103.55</v>
      </c>
      <c r="J53" s="27">
        <f t="shared" si="9"/>
        <v>4.9951282051282053</v>
      </c>
      <c r="K53" s="27">
        <f t="shared" si="9"/>
        <v>456.69948717948716</v>
      </c>
      <c r="L53" s="27">
        <f t="shared" si="9"/>
        <v>1000.5938461538462</v>
      </c>
      <c r="M53" s="27">
        <f t="shared" si="9"/>
        <v>229.24884615384616</v>
      </c>
      <c r="N53" s="27">
        <f t="shared" si="9"/>
        <v>10.454487179487181</v>
      </c>
      <c r="O53" s="32"/>
      <c r="P53" s="33"/>
    </row>
    <row r="54" spans="1:16" s="18" customFormat="1" ht="20.100000000000001" customHeight="1">
      <c r="A54" s="9" t="s">
        <v>17</v>
      </c>
      <c r="B54" s="10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5"/>
      <c r="P54" s="24"/>
    </row>
    <row r="55" spans="1:16" s="18" customFormat="1" ht="20.100000000000001" customHeight="1">
      <c r="A55" s="12" t="s">
        <v>4</v>
      </c>
      <c r="B55" s="10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5"/>
      <c r="P55" s="24"/>
    </row>
    <row r="56" spans="1:16" s="18" customFormat="1" ht="20.100000000000001" customHeight="1">
      <c r="A56" s="1" t="s">
        <v>57</v>
      </c>
      <c r="B56" s="10">
        <v>200</v>
      </c>
      <c r="C56" s="17">
        <v>3.3</v>
      </c>
      <c r="D56" s="17">
        <v>8.6</v>
      </c>
      <c r="E56" s="17">
        <v>23.2</v>
      </c>
      <c r="F56" s="17">
        <v>183.4</v>
      </c>
      <c r="G56" s="17">
        <v>0.4</v>
      </c>
      <c r="H56" s="17">
        <v>1.9</v>
      </c>
      <c r="I56" s="17">
        <v>71.599999999999994</v>
      </c>
      <c r="J56" s="17">
        <v>0.4</v>
      </c>
      <c r="K56" s="17">
        <v>92.3</v>
      </c>
      <c r="L56" s="17">
        <v>128</v>
      </c>
      <c r="M56" s="17">
        <v>26.7</v>
      </c>
      <c r="N56" s="17">
        <v>1.3</v>
      </c>
      <c r="O56" s="5">
        <v>175</v>
      </c>
      <c r="P56" s="16">
        <v>2017</v>
      </c>
    </row>
    <row r="57" spans="1:16" s="18" customFormat="1" ht="20.100000000000001" customHeight="1">
      <c r="A57" s="1" t="s">
        <v>67</v>
      </c>
      <c r="B57" s="10">
        <v>10</v>
      </c>
      <c r="C57" s="17">
        <v>3.4800000000000004</v>
      </c>
      <c r="D57" s="17">
        <v>4.4249999999999998</v>
      </c>
      <c r="E57" s="17">
        <v>0</v>
      </c>
      <c r="F57" s="17">
        <v>54</v>
      </c>
      <c r="G57" s="17">
        <v>39</v>
      </c>
      <c r="H57" s="37">
        <v>7.4999999999999997E-3</v>
      </c>
      <c r="I57" s="17">
        <v>0</v>
      </c>
      <c r="J57" s="17">
        <v>0.10500000000000001</v>
      </c>
      <c r="K57" s="17">
        <v>132</v>
      </c>
      <c r="L57" s="17">
        <v>5.25</v>
      </c>
      <c r="M57" s="17">
        <v>75</v>
      </c>
      <c r="N57" s="17">
        <v>0.15</v>
      </c>
      <c r="O57" s="5">
        <v>15</v>
      </c>
      <c r="P57" s="16">
        <v>2017</v>
      </c>
    </row>
    <row r="58" spans="1:16" s="18" customFormat="1" ht="20.100000000000001" customHeight="1">
      <c r="A58" s="1" t="s">
        <v>6</v>
      </c>
      <c r="B58" s="10">
        <v>30</v>
      </c>
      <c r="C58" s="17">
        <v>3.16</v>
      </c>
      <c r="D58" s="17">
        <v>0.4</v>
      </c>
      <c r="E58" s="17">
        <v>19.32</v>
      </c>
      <c r="F58" s="17">
        <v>93.52</v>
      </c>
      <c r="G58" s="17">
        <v>0.04</v>
      </c>
      <c r="H58" s="17">
        <v>0</v>
      </c>
      <c r="I58" s="17">
        <v>0</v>
      </c>
      <c r="J58" s="17">
        <v>0.52</v>
      </c>
      <c r="K58" s="17">
        <v>9.1999999999999993</v>
      </c>
      <c r="L58" s="17">
        <v>34.799999999999997</v>
      </c>
      <c r="M58" s="17">
        <v>13.2</v>
      </c>
      <c r="N58" s="17">
        <v>0.44</v>
      </c>
      <c r="O58" s="5">
        <v>1</v>
      </c>
      <c r="P58" s="16">
        <v>2017</v>
      </c>
    </row>
    <row r="59" spans="1:16" s="18" customFormat="1" ht="20.100000000000001" customHeight="1">
      <c r="A59" s="1" t="s">
        <v>47</v>
      </c>
      <c r="B59" s="10">
        <v>200</v>
      </c>
      <c r="C59" s="17">
        <v>0.53</v>
      </c>
      <c r="D59" s="17">
        <v>0</v>
      </c>
      <c r="E59" s="17">
        <v>9.8699999999999992</v>
      </c>
      <c r="F59" s="17">
        <v>41.6</v>
      </c>
      <c r="G59" s="17">
        <v>0</v>
      </c>
      <c r="H59" s="17">
        <v>2.13</v>
      </c>
      <c r="I59" s="17">
        <v>0</v>
      </c>
      <c r="J59" s="17">
        <v>0</v>
      </c>
      <c r="K59" s="17">
        <v>15.33</v>
      </c>
      <c r="L59" s="17">
        <v>23.2</v>
      </c>
      <c r="M59" s="17">
        <v>12.27</v>
      </c>
      <c r="N59" s="17">
        <v>2.13</v>
      </c>
      <c r="O59" s="5">
        <v>377</v>
      </c>
      <c r="P59" s="16">
        <v>2017</v>
      </c>
    </row>
    <row r="60" spans="1:16" s="18" customFormat="1" ht="29.25" customHeight="1">
      <c r="A60" s="31" t="s">
        <v>46</v>
      </c>
      <c r="B60" s="10">
        <v>200</v>
      </c>
      <c r="C60" s="17">
        <v>5.8</v>
      </c>
      <c r="D60" s="17">
        <v>5</v>
      </c>
      <c r="E60" s="17">
        <v>9.6</v>
      </c>
      <c r="F60" s="17">
        <v>107</v>
      </c>
      <c r="G60" s="17">
        <v>0.08</v>
      </c>
      <c r="H60" s="17">
        <v>2.6</v>
      </c>
      <c r="I60" s="17">
        <v>40</v>
      </c>
      <c r="J60" s="17">
        <v>0</v>
      </c>
      <c r="K60" s="17">
        <v>240</v>
      </c>
      <c r="L60" s="17">
        <v>180</v>
      </c>
      <c r="M60" s="17">
        <v>28</v>
      </c>
      <c r="N60" s="17">
        <v>0.2</v>
      </c>
      <c r="O60" s="5">
        <v>385</v>
      </c>
      <c r="P60" s="16">
        <v>2017</v>
      </c>
    </row>
    <row r="61" spans="1:16" s="18" customFormat="1" ht="20.100000000000001" customHeight="1">
      <c r="A61" s="19" t="s">
        <v>7</v>
      </c>
      <c r="B61" s="20">
        <f>SUM(B56:B60)</f>
        <v>640</v>
      </c>
      <c r="C61" s="25">
        <f>SUM(C56:C60)</f>
        <v>16.27</v>
      </c>
      <c r="D61" s="25">
        <f>SUM(D56:D60)</f>
        <v>18.424999999999997</v>
      </c>
      <c r="E61" s="25">
        <f t="shared" ref="E61:N61" si="10">SUM(E56:E60)</f>
        <v>61.989999999999995</v>
      </c>
      <c r="F61" s="25">
        <f t="shared" si="10"/>
        <v>479.52000000000004</v>
      </c>
      <c r="G61" s="25">
        <f t="shared" si="10"/>
        <v>39.519999999999996</v>
      </c>
      <c r="H61" s="25">
        <f t="shared" si="10"/>
        <v>6.6374999999999993</v>
      </c>
      <c r="I61" s="25">
        <f t="shared" si="10"/>
        <v>111.6</v>
      </c>
      <c r="J61" s="25">
        <f t="shared" si="10"/>
        <v>1.0249999999999999</v>
      </c>
      <c r="K61" s="25">
        <f t="shared" si="10"/>
        <v>488.83000000000004</v>
      </c>
      <c r="L61" s="25">
        <f t="shared" si="10"/>
        <v>371.25</v>
      </c>
      <c r="M61" s="25">
        <f t="shared" si="10"/>
        <v>155.17000000000002</v>
      </c>
      <c r="N61" s="25">
        <f t="shared" si="10"/>
        <v>4.22</v>
      </c>
      <c r="O61" s="5"/>
      <c r="P61" s="24"/>
    </row>
    <row r="62" spans="1:16" s="18" customFormat="1" ht="20.100000000000001" customHeight="1">
      <c r="A62" s="23" t="s">
        <v>8</v>
      </c>
      <c r="B62" s="10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5"/>
      <c r="P62" s="24"/>
    </row>
    <row r="63" spans="1:16" s="18" customFormat="1" ht="20.100000000000001" customHeight="1">
      <c r="A63" s="1" t="s">
        <v>55</v>
      </c>
      <c r="B63" s="10">
        <v>200</v>
      </c>
      <c r="C63" s="17">
        <v>6.25</v>
      </c>
      <c r="D63" s="17">
        <v>4.5</v>
      </c>
      <c r="E63" s="17">
        <v>13.75</v>
      </c>
      <c r="F63" s="17">
        <v>120.5</v>
      </c>
      <c r="G63" s="17">
        <v>0.05</v>
      </c>
      <c r="H63" s="17">
        <v>8.75</v>
      </c>
      <c r="I63" s="17">
        <v>5</v>
      </c>
      <c r="J63" s="17">
        <v>2.75</v>
      </c>
      <c r="K63" s="17">
        <v>62.5</v>
      </c>
      <c r="L63" s="17">
        <v>227.5</v>
      </c>
      <c r="M63" s="17">
        <v>32.5</v>
      </c>
      <c r="N63" s="17">
        <v>1.5</v>
      </c>
      <c r="O63" s="5">
        <v>81</v>
      </c>
      <c r="P63" s="16">
        <v>2017</v>
      </c>
    </row>
    <row r="64" spans="1:16" s="18" customFormat="1" ht="20.100000000000001" customHeight="1">
      <c r="A64" s="1" t="s">
        <v>76</v>
      </c>
      <c r="B64" s="10">
        <v>100</v>
      </c>
      <c r="C64" s="17">
        <v>15.885</v>
      </c>
      <c r="D64" s="17">
        <v>10.35</v>
      </c>
      <c r="E64" s="17">
        <v>6.0750000000000002</v>
      </c>
      <c r="F64" s="17">
        <v>212.62499999999997</v>
      </c>
      <c r="G64" s="17">
        <v>0.15525000000000003</v>
      </c>
      <c r="H64" s="17">
        <v>3.574125</v>
      </c>
      <c r="I64" s="17">
        <v>8.6625000000000008E-2</v>
      </c>
      <c r="J64" s="17">
        <v>1.0349999999999999</v>
      </c>
      <c r="K64" s="17">
        <v>151.65</v>
      </c>
      <c r="L64" s="17">
        <v>122.5125</v>
      </c>
      <c r="M64" s="17">
        <v>27.224999999999998</v>
      </c>
      <c r="N64" s="17">
        <v>1.4512499999999999</v>
      </c>
      <c r="O64" s="5">
        <v>246</v>
      </c>
      <c r="P64" s="16">
        <v>2017</v>
      </c>
    </row>
    <row r="65" spans="1:16" s="18" customFormat="1" ht="40.5" customHeight="1">
      <c r="A65" s="1" t="s">
        <v>80</v>
      </c>
      <c r="B65" s="10">
        <v>150</v>
      </c>
      <c r="C65" s="17">
        <v>5.0999999999999996</v>
      </c>
      <c r="D65" s="17">
        <v>7.5</v>
      </c>
      <c r="E65" s="17">
        <v>28.5</v>
      </c>
      <c r="F65" s="17">
        <v>201.9</v>
      </c>
      <c r="G65" s="17">
        <v>0.06</v>
      </c>
      <c r="H65" s="17">
        <v>0</v>
      </c>
      <c r="I65" s="17">
        <v>0</v>
      </c>
      <c r="J65" s="17">
        <v>1.95</v>
      </c>
      <c r="K65" s="17">
        <v>12</v>
      </c>
      <c r="L65" s="17">
        <v>34.5</v>
      </c>
      <c r="M65" s="17">
        <v>7.5</v>
      </c>
      <c r="N65" s="17">
        <v>0.75</v>
      </c>
      <c r="O65" s="5">
        <v>203</v>
      </c>
      <c r="P65" s="16">
        <v>2017</v>
      </c>
    </row>
    <row r="66" spans="1:16" s="18" customFormat="1" ht="20.100000000000001" customHeight="1">
      <c r="A66" s="1" t="s">
        <v>9</v>
      </c>
      <c r="B66" s="10">
        <v>200</v>
      </c>
      <c r="C66" s="17">
        <v>1.1599999999999999</v>
      </c>
      <c r="D66" s="17">
        <v>0.3</v>
      </c>
      <c r="E66" s="17">
        <v>47.26</v>
      </c>
      <c r="F66" s="17">
        <v>196.38</v>
      </c>
      <c r="G66" s="17">
        <v>0.02</v>
      </c>
      <c r="H66" s="17">
        <v>0.8</v>
      </c>
      <c r="I66" s="17">
        <v>0</v>
      </c>
      <c r="J66" s="17">
        <v>0.2</v>
      </c>
      <c r="K66" s="17">
        <v>5.84</v>
      </c>
      <c r="L66" s="17">
        <v>46</v>
      </c>
      <c r="M66" s="17">
        <v>33</v>
      </c>
      <c r="N66" s="17">
        <v>0.96</v>
      </c>
      <c r="O66" s="5">
        <v>349</v>
      </c>
      <c r="P66" s="16">
        <v>2017</v>
      </c>
    </row>
    <row r="67" spans="1:16" s="18" customFormat="1" ht="20.100000000000001" customHeight="1">
      <c r="A67" s="1" t="s">
        <v>6</v>
      </c>
      <c r="B67" s="10">
        <v>50</v>
      </c>
      <c r="C67" s="17">
        <v>5.2666666666666666</v>
      </c>
      <c r="D67" s="17">
        <v>0.66666666666666674</v>
      </c>
      <c r="E67" s="17">
        <v>32.200000000000003</v>
      </c>
      <c r="F67" s="17">
        <v>155.86666666666667</v>
      </c>
      <c r="G67" s="17">
        <v>6.6666666666666666E-2</v>
      </c>
      <c r="H67" s="17">
        <v>0</v>
      </c>
      <c r="I67" s="17">
        <v>0</v>
      </c>
      <c r="J67" s="17">
        <v>0.86666666666666659</v>
      </c>
      <c r="K67" s="17">
        <v>15.333333333333332</v>
      </c>
      <c r="L67" s="17">
        <v>57.999999999999993</v>
      </c>
      <c r="M67" s="17">
        <v>22</v>
      </c>
      <c r="N67" s="17">
        <v>0.73333333333333328</v>
      </c>
      <c r="O67" s="5">
        <v>1</v>
      </c>
      <c r="P67" s="16">
        <v>2017</v>
      </c>
    </row>
    <row r="68" spans="1:16" s="18" customFormat="1" ht="20.100000000000001" customHeight="1">
      <c r="A68" s="19" t="s">
        <v>10</v>
      </c>
      <c r="B68" s="20">
        <f>SUM(B63:B67)</f>
        <v>700</v>
      </c>
      <c r="C68" s="25">
        <f>SUM(C63:C67)</f>
        <v>33.661666666666669</v>
      </c>
      <c r="D68" s="25">
        <f t="shared" ref="D68:N68" si="11">SUM(D63:D67)</f>
        <v>23.31666666666667</v>
      </c>
      <c r="E68" s="25">
        <f t="shared" si="11"/>
        <v>127.78500000000001</v>
      </c>
      <c r="F68" s="25">
        <f t="shared" si="11"/>
        <v>887.27166666666665</v>
      </c>
      <c r="G68" s="25">
        <f t="shared" si="11"/>
        <v>0.35191666666666671</v>
      </c>
      <c r="H68" s="25">
        <f t="shared" si="11"/>
        <v>13.124125000000001</v>
      </c>
      <c r="I68" s="25">
        <f t="shared" si="11"/>
        <v>5.0866249999999997</v>
      </c>
      <c r="J68" s="25">
        <f t="shared" si="11"/>
        <v>6.8016666666666667</v>
      </c>
      <c r="K68" s="25">
        <f t="shared" si="11"/>
        <v>247.32333333333335</v>
      </c>
      <c r="L68" s="25">
        <f t="shared" si="11"/>
        <v>488.51249999999999</v>
      </c>
      <c r="M68" s="25">
        <f t="shared" si="11"/>
        <v>122.22499999999999</v>
      </c>
      <c r="N68" s="25">
        <f t="shared" si="11"/>
        <v>5.3945833333333333</v>
      </c>
      <c r="O68" s="5"/>
      <c r="P68" s="24"/>
    </row>
    <row r="69" spans="1:16" s="34" customFormat="1" ht="20.100000000000001" customHeight="1">
      <c r="A69" s="26" t="s">
        <v>18</v>
      </c>
      <c r="B69" s="27">
        <f t="shared" ref="B69:N69" si="12">B68+B61</f>
        <v>1340</v>
      </c>
      <c r="C69" s="27">
        <f t="shared" si="12"/>
        <v>49.931666666666672</v>
      </c>
      <c r="D69" s="27">
        <f t="shared" si="12"/>
        <v>41.741666666666667</v>
      </c>
      <c r="E69" s="27">
        <f t="shared" si="12"/>
        <v>189.77500000000001</v>
      </c>
      <c r="F69" s="27">
        <f t="shared" si="12"/>
        <v>1366.7916666666667</v>
      </c>
      <c r="G69" s="27">
        <f t="shared" si="12"/>
        <v>39.871916666666664</v>
      </c>
      <c r="H69" s="27">
        <f t="shared" si="12"/>
        <v>19.761625000000002</v>
      </c>
      <c r="I69" s="27">
        <f t="shared" si="12"/>
        <v>116.68662499999999</v>
      </c>
      <c r="J69" s="27">
        <f t="shared" si="12"/>
        <v>7.8266666666666662</v>
      </c>
      <c r="K69" s="27">
        <f t="shared" si="12"/>
        <v>736.15333333333342</v>
      </c>
      <c r="L69" s="27">
        <f t="shared" si="12"/>
        <v>859.76250000000005</v>
      </c>
      <c r="M69" s="27">
        <f t="shared" si="12"/>
        <v>277.39499999999998</v>
      </c>
      <c r="N69" s="27">
        <f t="shared" si="12"/>
        <v>9.6145833333333321</v>
      </c>
      <c r="O69" s="32"/>
      <c r="P69" s="33"/>
    </row>
    <row r="70" spans="1:16" ht="24.75" customHeight="1">
      <c r="A70" s="51" t="s">
        <v>45</v>
      </c>
      <c r="B70" s="52" t="s">
        <v>70</v>
      </c>
      <c r="C70" s="50" t="s">
        <v>35</v>
      </c>
      <c r="D70" s="50"/>
      <c r="E70" s="50"/>
      <c r="F70" s="5" t="s">
        <v>33</v>
      </c>
      <c r="G70" s="50" t="s">
        <v>34</v>
      </c>
      <c r="H70" s="50"/>
      <c r="I70" s="50"/>
      <c r="J70" s="50"/>
      <c r="K70" s="50" t="s">
        <v>36</v>
      </c>
      <c r="L70" s="50"/>
      <c r="M70" s="50"/>
      <c r="N70" s="50"/>
      <c r="O70" s="47" t="s">
        <v>68</v>
      </c>
      <c r="P70" s="47" t="s">
        <v>69</v>
      </c>
    </row>
    <row r="71" spans="1:16" s="2" customFormat="1" ht="27" customHeight="1">
      <c r="A71" s="51"/>
      <c r="B71" s="53"/>
      <c r="C71" s="5" t="s">
        <v>20</v>
      </c>
      <c r="D71" s="5" t="s">
        <v>0</v>
      </c>
      <c r="E71" s="5" t="s">
        <v>1</v>
      </c>
      <c r="F71" s="5" t="s">
        <v>2</v>
      </c>
      <c r="G71" s="6" t="s">
        <v>37</v>
      </c>
      <c r="H71" s="5" t="s">
        <v>38</v>
      </c>
      <c r="I71" s="6" t="s">
        <v>39</v>
      </c>
      <c r="J71" s="6" t="s">
        <v>40</v>
      </c>
      <c r="K71" s="5" t="s">
        <v>41</v>
      </c>
      <c r="L71" s="5" t="s">
        <v>42</v>
      </c>
      <c r="M71" s="5" t="s">
        <v>43</v>
      </c>
      <c r="N71" s="5" t="s">
        <v>44</v>
      </c>
      <c r="O71" s="48"/>
      <c r="P71" s="48"/>
    </row>
    <row r="72" spans="1:16" s="2" customFormat="1">
      <c r="A72" s="7">
        <v>1</v>
      </c>
      <c r="B72" s="8">
        <v>2</v>
      </c>
      <c r="C72" s="7">
        <v>3</v>
      </c>
      <c r="D72" s="5">
        <v>4</v>
      </c>
      <c r="E72" s="7">
        <v>5</v>
      </c>
      <c r="F72" s="5">
        <v>6</v>
      </c>
      <c r="G72" s="7">
        <v>7</v>
      </c>
      <c r="H72" s="5">
        <v>8</v>
      </c>
      <c r="I72" s="7">
        <v>9</v>
      </c>
      <c r="J72" s="5">
        <v>10</v>
      </c>
      <c r="K72" s="7">
        <v>11</v>
      </c>
      <c r="L72" s="5">
        <v>12</v>
      </c>
      <c r="M72" s="7">
        <v>13</v>
      </c>
      <c r="N72" s="5">
        <v>14</v>
      </c>
      <c r="O72" s="5">
        <v>15</v>
      </c>
      <c r="P72" s="5">
        <v>16</v>
      </c>
    </row>
    <row r="73" spans="1:16" s="18" customFormat="1" ht="20.100000000000001" customHeight="1">
      <c r="A73" s="9" t="s">
        <v>19</v>
      </c>
      <c r="B73" s="10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5"/>
      <c r="P73" s="24"/>
    </row>
    <row r="74" spans="1:16" s="18" customFormat="1" ht="20.100000000000001" customHeight="1">
      <c r="A74" s="12" t="s">
        <v>4</v>
      </c>
      <c r="B74" s="10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5"/>
      <c r="P74" s="24"/>
    </row>
    <row r="75" spans="1:16" s="18" customFormat="1" ht="20.100000000000001" customHeight="1">
      <c r="A75" s="35" t="s">
        <v>75</v>
      </c>
      <c r="B75" s="10">
        <v>150</v>
      </c>
      <c r="C75" s="17">
        <v>4.7</v>
      </c>
      <c r="D75" s="17">
        <v>7.5</v>
      </c>
      <c r="E75" s="17">
        <v>0.4</v>
      </c>
      <c r="F75" s="17">
        <v>245</v>
      </c>
      <c r="G75" s="17">
        <v>0</v>
      </c>
      <c r="H75" s="17">
        <v>0</v>
      </c>
      <c r="I75" s="17">
        <v>0</v>
      </c>
      <c r="J75" s="17">
        <v>0.3</v>
      </c>
      <c r="K75" s="17">
        <v>9.6</v>
      </c>
      <c r="L75" s="17">
        <v>49.3</v>
      </c>
      <c r="M75" s="17">
        <v>5.3</v>
      </c>
      <c r="N75" s="17">
        <v>0.6</v>
      </c>
      <c r="O75" s="5">
        <v>243</v>
      </c>
      <c r="P75" s="16">
        <v>2017</v>
      </c>
    </row>
    <row r="76" spans="1:16" s="18" customFormat="1" ht="20.100000000000001" customHeight="1">
      <c r="A76" s="1" t="s">
        <v>6</v>
      </c>
      <c r="B76" s="10">
        <v>30</v>
      </c>
      <c r="C76" s="17">
        <v>3.16</v>
      </c>
      <c r="D76" s="17">
        <v>0.4</v>
      </c>
      <c r="E76" s="17">
        <v>19.32</v>
      </c>
      <c r="F76" s="17">
        <v>93.52</v>
      </c>
      <c r="G76" s="17">
        <v>0.04</v>
      </c>
      <c r="H76" s="17">
        <v>0</v>
      </c>
      <c r="I76" s="17">
        <v>0</v>
      </c>
      <c r="J76" s="17">
        <v>0.52</v>
      </c>
      <c r="K76" s="17">
        <v>9.1999999999999993</v>
      </c>
      <c r="L76" s="17">
        <v>34.799999999999997</v>
      </c>
      <c r="M76" s="17">
        <v>13.2</v>
      </c>
      <c r="N76" s="17">
        <v>0.44</v>
      </c>
      <c r="O76" s="5">
        <v>1</v>
      </c>
      <c r="P76" s="16">
        <v>2017</v>
      </c>
    </row>
    <row r="77" spans="1:16" s="18" customFormat="1" ht="20.100000000000001" customHeight="1">
      <c r="A77" s="1" t="s">
        <v>5</v>
      </c>
      <c r="B77" s="10">
        <v>200</v>
      </c>
      <c r="C77" s="17">
        <v>0.53</v>
      </c>
      <c r="D77" s="17">
        <v>0</v>
      </c>
      <c r="E77" s="17">
        <v>9.4700000000000006</v>
      </c>
      <c r="F77" s="17">
        <v>40</v>
      </c>
      <c r="G77" s="17">
        <v>0</v>
      </c>
      <c r="H77" s="17">
        <v>27</v>
      </c>
      <c r="I77" s="17">
        <v>0</v>
      </c>
      <c r="J77" s="17">
        <v>0</v>
      </c>
      <c r="K77" s="17">
        <v>13.6</v>
      </c>
      <c r="L77" s="17">
        <v>22.13</v>
      </c>
      <c r="M77" s="17">
        <v>11.73</v>
      </c>
      <c r="N77" s="17">
        <v>2.13</v>
      </c>
      <c r="O77" s="5">
        <v>375</v>
      </c>
      <c r="P77" s="16">
        <v>2017</v>
      </c>
    </row>
    <row r="78" spans="1:16" s="18" customFormat="1" ht="29.25" customHeight="1">
      <c r="A78" s="31" t="s">
        <v>46</v>
      </c>
      <c r="B78" s="10">
        <v>200</v>
      </c>
      <c r="C78" s="17">
        <v>5.8</v>
      </c>
      <c r="D78" s="17">
        <v>5</v>
      </c>
      <c r="E78" s="17">
        <v>9.6</v>
      </c>
      <c r="F78" s="17">
        <v>107</v>
      </c>
      <c r="G78" s="17">
        <v>0.08</v>
      </c>
      <c r="H78" s="17">
        <v>2.6</v>
      </c>
      <c r="I78" s="17">
        <v>40</v>
      </c>
      <c r="J78" s="17">
        <v>0</v>
      </c>
      <c r="K78" s="17">
        <v>240</v>
      </c>
      <c r="L78" s="17">
        <v>180</v>
      </c>
      <c r="M78" s="17">
        <v>28</v>
      </c>
      <c r="N78" s="17">
        <v>0.2</v>
      </c>
      <c r="O78" s="5">
        <v>385</v>
      </c>
      <c r="P78" s="16">
        <v>2017</v>
      </c>
    </row>
    <row r="79" spans="1:16" s="18" customFormat="1" ht="20.100000000000001" customHeight="1">
      <c r="A79" s="19" t="s">
        <v>7</v>
      </c>
      <c r="B79" s="38">
        <f t="shared" ref="B79:N79" si="13">SUM(B75:B78)</f>
        <v>580</v>
      </c>
      <c r="C79" s="25">
        <f t="shared" si="13"/>
        <v>14.190000000000001</v>
      </c>
      <c r="D79" s="25">
        <f t="shared" si="13"/>
        <v>12.9</v>
      </c>
      <c r="E79" s="25">
        <f t="shared" si="13"/>
        <v>38.79</v>
      </c>
      <c r="F79" s="25">
        <f t="shared" si="13"/>
        <v>485.52</v>
      </c>
      <c r="G79" s="25">
        <f t="shared" si="13"/>
        <v>0.12</v>
      </c>
      <c r="H79" s="25">
        <f t="shared" si="13"/>
        <v>29.6</v>
      </c>
      <c r="I79" s="25">
        <f t="shared" si="13"/>
        <v>40</v>
      </c>
      <c r="J79" s="25">
        <f t="shared" si="13"/>
        <v>0.82000000000000006</v>
      </c>
      <c r="K79" s="25">
        <f t="shared" si="13"/>
        <v>272.39999999999998</v>
      </c>
      <c r="L79" s="25">
        <f t="shared" si="13"/>
        <v>286.23</v>
      </c>
      <c r="M79" s="25">
        <f t="shared" si="13"/>
        <v>58.230000000000004</v>
      </c>
      <c r="N79" s="25">
        <f t="shared" si="13"/>
        <v>3.37</v>
      </c>
      <c r="O79" s="5"/>
      <c r="P79" s="24"/>
    </row>
    <row r="80" spans="1:16" s="18" customFormat="1" ht="20.100000000000001" customHeight="1">
      <c r="A80" s="23" t="s">
        <v>8</v>
      </c>
      <c r="B80" s="10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5"/>
      <c r="P80" s="24"/>
    </row>
    <row r="81" spans="1:16" s="18" customFormat="1" ht="20.100000000000001" customHeight="1">
      <c r="A81" s="35" t="s">
        <v>58</v>
      </c>
      <c r="B81" s="10">
        <v>200</v>
      </c>
      <c r="C81" s="17">
        <v>2.2799999999999998</v>
      </c>
      <c r="D81" s="17">
        <v>2.33</v>
      </c>
      <c r="E81" s="17">
        <v>11.25</v>
      </c>
      <c r="F81" s="17">
        <v>75.03</v>
      </c>
      <c r="G81" s="17">
        <v>0.08</v>
      </c>
      <c r="H81" s="17">
        <v>10.63</v>
      </c>
      <c r="I81" s="17">
        <v>0</v>
      </c>
      <c r="J81" s="17">
        <v>2.4300000000000002</v>
      </c>
      <c r="K81" s="17">
        <v>43.25</v>
      </c>
      <c r="L81" s="17">
        <v>188.25</v>
      </c>
      <c r="M81" s="17">
        <v>27.5</v>
      </c>
      <c r="N81" s="17">
        <v>0.83</v>
      </c>
      <c r="O81" s="5">
        <v>99</v>
      </c>
      <c r="P81" s="16">
        <v>2017</v>
      </c>
    </row>
    <row r="82" spans="1:16" s="18" customFormat="1" ht="20.100000000000001" customHeight="1">
      <c r="A82" s="1" t="s">
        <v>52</v>
      </c>
      <c r="B82" s="10">
        <v>100</v>
      </c>
      <c r="C82" s="17">
        <v>10.87875</v>
      </c>
      <c r="D82" s="17">
        <v>11.103749999999998</v>
      </c>
      <c r="E82" s="17">
        <v>2.55375</v>
      </c>
      <c r="F82" s="17">
        <v>153.59625</v>
      </c>
      <c r="G82" s="17">
        <v>1.125E-2</v>
      </c>
      <c r="H82" s="17">
        <v>1.125E-2</v>
      </c>
      <c r="I82" s="17">
        <v>13.5</v>
      </c>
      <c r="J82" s="17">
        <v>7.8750000000000014E-2</v>
      </c>
      <c r="K82" s="17">
        <v>19.271249999999998</v>
      </c>
      <c r="L82" s="39">
        <v>66.746250000000003</v>
      </c>
      <c r="M82" s="17">
        <v>14.02875</v>
      </c>
      <c r="N82" s="17">
        <v>1.6537499999999998</v>
      </c>
      <c r="O82" s="5">
        <v>250</v>
      </c>
      <c r="P82" s="16">
        <v>2017</v>
      </c>
    </row>
    <row r="83" spans="1:16" s="18" customFormat="1" ht="20.100000000000001" customHeight="1">
      <c r="A83" s="1" t="s">
        <v>13</v>
      </c>
      <c r="B83" s="10">
        <v>150</v>
      </c>
      <c r="C83" s="17">
        <v>3.08</v>
      </c>
      <c r="D83" s="17">
        <v>2.33</v>
      </c>
      <c r="E83" s="17">
        <v>19.13</v>
      </c>
      <c r="F83" s="17">
        <v>109.73</v>
      </c>
      <c r="G83" s="17">
        <v>1.1599999999999999</v>
      </c>
      <c r="H83" s="17">
        <v>3.75</v>
      </c>
      <c r="I83" s="17">
        <v>33.15</v>
      </c>
      <c r="J83" s="17">
        <v>0.15</v>
      </c>
      <c r="K83" s="17">
        <v>38.25</v>
      </c>
      <c r="L83" s="17">
        <v>76.95</v>
      </c>
      <c r="M83" s="17">
        <v>26.7</v>
      </c>
      <c r="N83" s="17">
        <v>0.86</v>
      </c>
      <c r="O83" s="5">
        <v>128</v>
      </c>
      <c r="P83" s="16">
        <v>2017</v>
      </c>
    </row>
    <row r="84" spans="1:16" s="18" customFormat="1" ht="20.100000000000001" customHeight="1">
      <c r="A84" s="1" t="s">
        <v>9</v>
      </c>
      <c r="B84" s="10">
        <v>200</v>
      </c>
      <c r="C84" s="17">
        <v>1.1599999999999999</v>
      </c>
      <c r="D84" s="17">
        <v>0.3</v>
      </c>
      <c r="E84" s="17">
        <v>47.26</v>
      </c>
      <c r="F84" s="17">
        <v>196.38</v>
      </c>
      <c r="G84" s="17">
        <v>0.02</v>
      </c>
      <c r="H84" s="17">
        <v>0.8</v>
      </c>
      <c r="I84" s="17">
        <v>0</v>
      </c>
      <c r="J84" s="17">
        <v>0.2</v>
      </c>
      <c r="K84" s="17">
        <v>5.84</v>
      </c>
      <c r="L84" s="17">
        <v>46</v>
      </c>
      <c r="M84" s="17">
        <v>33</v>
      </c>
      <c r="N84" s="17">
        <v>0.96</v>
      </c>
      <c r="O84" s="5">
        <v>349</v>
      </c>
      <c r="P84" s="16">
        <v>2017</v>
      </c>
    </row>
    <row r="85" spans="1:16" s="18" customFormat="1" ht="20.100000000000001" customHeight="1">
      <c r="A85" s="1" t="s">
        <v>6</v>
      </c>
      <c r="B85" s="10">
        <v>50</v>
      </c>
      <c r="C85" s="17">
        <v>5.2666666666666666</v>
      </c>
      <c r="D85" s="17">
        <v>0.66666666666666674</v>
      </c>
      <c r="E85" s="17">
        <v>32.200000000000003</v>
      </c>
      <c r="F85" s="17">
        <v>155.86666666666667</v>
      </c>
      <c r="G85" s="17">
        <v>6.6666666666666666E-2</v>
      </c>
      <c r="H85" s="17">
        <v>0</v>
      </c>
      <c r="I85" s="17">
        <v>0</v>
      </c>
      <c r="J85" s="17">
        <v>0.86666666666666659</v>
      </c>
      <c r="K85" s="17">
        <v>15.333333333333332</v>
      </c>
      <c r="L85" s="17">
        <v>57.999999999999993</v>
      </c>
      <c r="M85" s="17">
        <v>22</v>
      </c>
      <c r="N85" s="17">
        <v>0.73333333333333328</v>
      </c>
      <c r="O85" s="5">
        <v>1</v>
      </c>
      <c r="P85" s="16">
        <v>2017</v>
      </c>
    </row>
    <row r="86" spans="1:16" s="18" customFormat="1" ht="20.100000000000001" customHeight="1">
      <c r="A86" s="19" t="s">
        <v>10</v>
      </c>
      <c r="B86" s="20">
        <f>SUM(B81:B85)</f>
        <v>700</v>
      </c>
      <c r="C86" s="25">
        <f>SUM(C81:C85)</f>
        <v>22.665416666666665</v>
      </c>
      <c r="D86" s="25">
        <f t="shared" ref="D86:N86" si="14">SUM(D81:D85)</f>
        <v>16.730416666666667</v>
      </c>
      <c r="E86" s="25">
        <f t="shared" si="14"/>
        <v>112.39375</v>
      </c>
      <c r="F86" s="25">
        <f t="shared" si="14"/>
        <v>690.6029166666666</v>
      </c>
      <c r="G86" s="25">
        <f t="shared" si="14"/>
        <v>1.3379166666666666</v>
      </c>
      <c r="H86" s="25">
        <f t="shared" si="14"/>
        <v>15.191250000000002</v>
      </c>
      <c r="I86" s="25">
        <f t="shared" si="14"/>
        <v>46.65</v>
      </c>
      <c r="J86" s="25">
        <f t="shared" si="14"/>
        <v>3.7254166666666668</v>
      </c>
      <c r="K86" s="25">
        <f t="shared" si="14"/>
        <v>121.94458333333333</v>
      </c>
      <c r="L86" s="25">
        <f t="shared" si="14"/>
        <v>435.94625000000002</v>
      </c>
      <c r="M86" s="25">
        <f t="shared" si="14"/>
        <v>123.22875000000001</v>
      </c>
      <c r="N86" s="25">
        <f t="shared" si="14"/>
        <v>5.0370833333333325</v>
      </c>
      <c r="O86" s="5"/>
      <c r="P86" s="24"/>
    </row>
    <row r="87" spans="1:16" s="34" customFormat="1" ht="20.100000000000001" customHeight="1">
      <c r="A87" s="26" t="s">
        <v>21</v>
      </c>
      <c r="B87" s="27">
        <f>B79+B86</f>
        <v>1280</v>
      </c>
      <c r="C87" s="27">
        <f>C79+C86</f>
        <v>36.85541666666667</v>
      </c>
      <c r="D87" s="27">
        <f t="shared" ref="D87:N87" si="15">D79+D86</f>
        <v>29.630416666666669</v>
      </c>
      <c r="E87" s="27">
        <f t="shared" si="15"/>
        <v>151.18375</v>
      </c>
      <c r="F87" s="27">
        <f t="shared" si="15"/>
        <v>1176.1229166666667</v>
      </c>
      <c r="G87" s="27">
        <f t="shared" si="15"/>
        <v>1.4579166666666667</v>
      </c>
      <c r="H87" s="27">
        <f t="shared" si="15"/>
        <v>44.791250000000005</v>
      </c>
      <c r="I87" s="27">
        <f t="shared" si="15"/>
        <v>86.65</v>
      </c>
      <c r="J87" s="27">
        <f t="shared" si="15"/>
        <v>4.5454166666666671</v>
      </c>
      <c r="K87" s="27">
        <f t="shared" si="15"/>
        <v>394.34458333333328</v>
      </c>
      <c r="L87" s="27">
        <f t="shared" si="15"/>
        <v>722.17624999999998</v>
      </c>
      <c r="M87" s="27">
        <f t="shared" si="15"/>
        <v>181.45875000000001</v>
      </c>
      <c r="N87" s="27">
        <f t="shared" si="15"/>
        <v>8.4070833333333326</v>
      </c>
      <c r="O87" s="32"/>
      <c r="P87" s="33"/>
    </row>
    <row r="88" spans="1:16" s="18" customFormat="1" ht="20.100000000000001" customHeight="1">
      <c r="A88" s="9" t="s">
        <v>22</v>
      </c>
      <c r="B88" s="10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5"/>
      <c r="P88" s="24"/>
    </row>
    <row r="89" spans="1:16" s="18" customFormat="1" ht="20.100000000000001" customHeight="1">
      <c r="A89" s="12" t="s">
        <v>4</v>
      </c>
      <c r="B89" s="10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5"/>
      <c r="P89" s="24"/>
    </row>
    <row r="90" spans="1:16" s="18" customFormat="1" ht="20.100000000000001" customHeight="1">
      <c r="A90" s="1" t="s">
        <v>73</v>
      </c>
      <c r="B90" s="10">
        <v>150</v>
      </c>
      <c r="C90" s="17">
        <v>17.484948979591838</v>
      </c>
      <c r="D90" s="17">
        <v>33.712500000000006</v>
      </c>
      <c r="E90" s="17">
        <v>3.0130102040816324</v>
      </c>
      <c r="F90" s="17">
        <v>384.33673469387753</v>
      </c>
      <c r="G90" s="17">
        <v>0.16607142857142856</v>
      </c>
      <c r="H90" s="17">
        <v>0.23724489795918366</v>
      </c>
      <c r="I90" s="17">
        <v>319.33163265306121</v>
      </c>
      <c r="J90" s="17">
        <v>1.4234693877551021</v>
      </c>
      <c r="K90" s="17">
        <v>105.81122448979592</v>
      </c>
      <c r="L90" s="17">
        <v>271.88265306122446</v>
      </c>
      <c r="M90" s="17">
        <v>22.229846938775506</v>
      </c>
      <c r="N90" s="17">
        <v>3.0841836734693877</v>
      </c>
      <c r="O90" s="5">
        <v>185</v>
      </c>
      <c r="P90" s="16">
        <v>2017</v>
      </c>
    </row>
    <row r="91" spans="1:16" s="18" customFormat="1" ht="20.100000000000001" customHeight="1">
      <c r="A91" s="1" t="s">
        <v>6</v>
      </c>
      <c r="B91" s="10">
        <v>30</v>
      </c>
      <c r="C91" s="17">
        <v>3.16</v>
      </c>
      <c r="D91" s="17">
        <v>0.4</v>
      </c>
      <c r="E91" s="17">
        <v>19.32</v>
      </c>
      <c r="F91" s="17">
        <v>93.52</v>
      </c>
      <c r="G91" s="17">
        <v>0.04</v>
      </c>
      <c r="H91" s="17">
        <v>0</v>
      </c>
      <c r="I91" s="17">
        <v>0</v>
      </c>
      <c r="J91" s="17">
        <v>0.52</v>
      </c>
      <c r="K91" s="17">
        <v>9.1999999999999993</v>
      </c>
      <c r="L91" s="17">
        <v>34.799999999999997</v>
      </c>
      <c r="M91" s="17">
        <v>13.2</v>
      </c>
      <c r="N91" s="17">
        <v>0.44</v>
      </c>
      <c r="O91" s="5">
        <v>1</v>
      </c>
      <c r="P91" s="16">
        <v>2017</v>
      </c>
    </row>
    <row r="92" spans="1:16" s="18" customFormat="1" ht="20.100000000000001" customHeight="1">
      <c r="A92" s="1" t="s">
        <v>66</v>
      </c>
      <c r="B92" s="10">
        <v>200</v>
      </c>
      <c r="C92" s="17">
        <v>0.4</v>
      </c>
      <c r="D92" s="17">
        <v>0.27</v>
      </c>
      <c r="E92" s="17">
        <v>17.2</v>
      </c>
      <c r="F92" s="17">
        <v>72.8</v>
      </c>
      <c r="G92" s="17">
        <v>0.01</v>
      </c>
      <c r="H92" s="17">
        <v>100</v>
      </c>
      <c r="I92" s="17">
        <v>0</v>
      </c>
      <c r="J92" s="17">
        <v>0</v>
      </c>
      <c r="K92" s="17">
        <v>7.73</v>
      </c>
      <c r="L92" s="17">
        <v>2.13</v>
      </c>
      <c r="M92" s="17">
        <v>2.67</v>
      </c>
      <c r="N92" s="17">
        <v>0.53</v>
      </c>
      <c r="O92" s="5">
        <v>388</v>
      </c>
      <c r="P92" s="16">
        <v>2017</v>
      </c>
    </row>
    <row r="93" spans="1:16" s="18" customFormat="1" ht="29.25" customHeight="1">
      <c r="A93" s="31" t="s">
        <v>46</v>
      </c>
      <c r="B93" s="10">
        <v>200</v>
      </c>
      <c r="C93" s="17">
        <v>5.8</v>
      </c>
      <c r="D93" s="17">
        <v>5</v>
      </c>
      <c r="E93" s="17">
        <v>9.6</v>
      </c>
      <c r="F93" s="17">
        <v>107</v>
      </c>
      <c r="G93" s="17">
        <v>0.08</v>
      </c>
      <c r="H93" s="17">
        <v>2.6</v>
      </c>
      <c r="I93" s="17">
        <v>40</v>
      </c>
      <c r="J93" s="17">
        <v>0</v>
      </c>
      <c r="K93" s="17">
        <v>240</v>
      </c>
      <c r="L93" s="17">
        <v>180</v>
      </c>
      <c r="M93" s="17">
        <v>28</v>
      </c>
      <c r="N93" s="17">
        <v>0.2</v>
      </c>
      <c r="O93" s="5">
        <v>385</v>
      </c>
      <c r="P93" s="16">
        <v>2017</v>
      </c>
    </row>
    <row r="94" spans="1:16" s="18" customFormat="1" ht="20.100000000000001" customHeight="1">
      <c r="A94" s="19" t="s">
        <v>7</v>
      </c>
      <c r="B94" s="40">
        <f t="shared" ref="B94:N94" si="16">SUM(B90:B93)</f>
        <v>580</v>
      </c>
      <c r="C94" s="25">
        <f t="shared" si="16"/>
        <v>26.844948979591837</v>
      </c>
      <c r="D94" s="25">
        <f t="shared" si="16"/>
        <v>39.382500000000007</v>
      </c>
      <c r="E94" s="25">
        <f t="shared" si="16"/>
        <v>49.133010204081636</v>
      </c>
      <c r="F94" s="25">
        <f t="shared" si="16"/>
        <v>657.65673469387752</v>
      </c>
      <c r="G94" s="25">
        <f t="shared" si="16"/>
        <v>0.2960714285714286</v>
      </c>
      <c r="H94" s="25">
        <f t="shared" si="16"/>
        <v>102.83724489795918</v>
      </c>
      <c r="I94" s="25">
        <f t="shared" si="16"/>
        <v>359.33163265306121</v>
      </c>
      <c r="J94" s="25">
        <f t="shared" si="16"/>
        <v>1.9434693877551021</v>
      </c>
      <c r="K94" s="25">
        <f t="shared" si="16"/>
        <v>362.74122448979591</v>
      </c>
      <c r="L94" s="25">
        <f t="shared" si="16"/>
        <v>488.81265306122447</v>
      </c>
      <c r="M94" s="25">
        <f t="shared" si="16"/>
        <v>66.099846938775499</v>
      </c>
      <c r="N94" s="25">
        <f t="shared" si="16"/>
        <v>4.2541836734693881</v>
      </c>
      <c r="O94" s="5"/>
      <c r="P94" s="24"/>
    </row>
    <row r="95" spans="1:16" s="18" customFormat="1" ht="20.100000000000001" customHeight="1">
      <c r="A95" s="23" t="s">
        <v>8</v>
      </c>
      <c r="B95" s="10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5"/>
      <c r="P95" s="24"/>
    </row>
    <row r="96" spans="1:16" s="18" customFormat="1" ht="20.100000000000001" customHeight="1">
      <c r="A96" s="1" t="s">
        <v>56</v>
      </c>
      <c r="B96" s="10">
        <v>200</v>
      </c>
      <c r="C96" s="17">
        <v>1.8</v>
      </c>
      <c r="D96" s="17">
        <v>4.9800000000000004</v>
      </c>
      <c r="E96" s="17">
        <v>8.1300000000000008</v>
      </c>
      <c r="F96" s="17">
        <v>84.48</v>
      </c>
      <c r="G96" s="17">
        <v>0.08</v>
      </c>
      <c r="H96" s="17">
        <v>18.48</v>
      </c>
      <c r="I96" s="17">
        <v>0</v>
      </c>
      <c r="J96" s="17">
        <v>2.38</v>
      </c>
      <c r="K96" s="17">
        <v>33.979999999999997</v>
      </c>
      <c r="L96" s="17">
        <v>47.43</v>
      </c>
      <c r="M96" s="17">
        <v>22.2</v>
      </c>
      <c r="N96" s="17">
        <v>0.83</v>
      </c>
      <c r="O96" s="5">
        <v>87</v>
      </c>
      <c r="P96" s="16">
        <v>2017</v>
      </c>
    </row>
    <row r="97" spans="1:16" s="18" customFormat="1" ht="20.100000000000001" customHeight="1">
      <c r="A97" s="1" t="s">
        <v>53</v>
      </c>
      <c r="B97" s="10">
        <v>100</v>
      </c>
      <c r="C97" s="17">
        <v>15.187500000000002</v>
      </c>
      <c r="D97" s="17">
        <v>10.35</v>
      </c>
      <c r="E97" s="17">
        <v>9.6750000000000007</v>
      </c>
      <c r="F97" s="17">
        <v>192.59999999999997</v>
      </c>
      <c r="G97" s="17">
        <v>0.21375</v>
      </c>
      <c r="H97" s="17">
        <v>14.2875</v>
      </c>
      <c r="I97" s="17">
        <v>58.95</v>
      </c>
      <c r="J97" s="17">
        <v>1.125</v>
      </c>
      <c r="K97" s="17">
        <v>33.75</v>
      </c>
      <c r="L97" s="17">
        <v>268.875</v>
      </c>
      <c r="M97" s="17">
        <v>19.125</v>
      </c>
      <c r="N97" s="17">
        <v>5.625</v>
      </c>
      <c r="O97" s="5">
        <v>255</v>
      </c>
      <c r="P97" s="16">
        <v>2017</v>
      </c>
    </row>
    <row r="98" spans="1:16" s="18" customFormat="1" ht="33.75" customHeight="1">
      <c r="A98" s="1" t="s">
        <v>80</v>
      </c>
      <c r="B98" s="10">
        <v>150</v>
      </c>
      <c r="C98" s="17">
        <v>5.0999999999999996</v>
      </c>
      <c r="D98" s="17">
        <v>7.5</v>
      </c>
      <c r="E98" s="17">
        <v>28.5</v>
      </c>
      <c r="F98" s="17">
        <v>201.9</v>
      </c>
      <c r="G98" s="17">
        <v>0.06</v>
      </c>
      <c r="H98" s="17">
        <v>0</v>
      </c>
      <c r="I98" s="17">
        <v>0</v>
      </c>
      <c r="J98" s="17">
        <v>1.95</v>
      </c>
      <c r="K98" s="17">
        <v>12</v>
      </c>
      <c r="L98" s="17">
        <v>34.5</v>
      </c>
      <c r="M98" s="17">
        <v>7.5</v>
      </c>
      <c r="N98" s="17">
        <v>0.75</v>
      </c>
      <c r="O98" s="5">
        <v>203</v>
      </c>
      <c r="P98" s="16">
        <v>2017</v>
      </c>
    </row>
    <row r="99" spans="1:16" s="18" customFormat="1" ht="20.100000000000001" customHeight="1">
      <c r="A99" s="1" t="s">
        <v>9</v>
      </c>
      <c r="B99" s="10">
        <v>200</v>
      </c>
      <c r="C99" s="17">
        <v>1.1599999999999999</v>
      </c>
      <c r="D99" s="17">
        <v>0.3</v>
      </c>
      <c r="E99" s="17">
        <v>47.26</v>
      </c>
      <c r="F99" s="17">
        <v>196.38</v>
      </c>
      <c r="G99" s="17">
        <v>0.02</v>
      </c>
      <c r="H99" s="17">
        <v>0.8</v>
      </c>
      <c r="I99" s="17">
        <v>0</v>
      </c>
      <c r="J99" s="17">
        <v>0.2</v>
      </c>
      <c r="K99" s="17">
        <v>5.84</v>
      </c>
      <c r="L99" s="17">
        <v>46</v>
      </c>
      <c r="M99" s="17">
        <v>33</v>
      </c>
      <c r="N99" s="17">
        <v>0.96</v>
      </c>
      <c r="O99" s="5">
        <v>349</v>
      </c>
      <c r="P99" s="16">
        <v>2017</v>
      </c>
    </row>
    <row r="100" spans="1:16" s="18" customFormat="1" ht="20.100000000000001" customHeight="1">
      <c r="A100" s="1" t="s">
        <v>6</v>
      </c>
      <c r="B100" s="10">
        <v>50</v>
      </c>
      <c r="C100" s="17">
        <v>5.2666666666666666</v>
      </c>
      <c r="D100" s="17">
        <v>0.66666666666666674</v>
      </c>
      <c r="E100" s="17">
        <v>32.200000000000003</v>
      </c>
      <c r="F100" s="17">
        <v>155.86666666666667</v>
      </c>
      <c r="G100" s="17">
        <v>6.6666666666666666E-2</v>
      </c>
      <c r="H100" s="17">
        <v>0</v>
      </c>
      <c r="I100" s="17">
        <v>0</v>
      </c>
      <c r="J100" s="17">
        <v>0.86666666666666659</v>
      </c>
      <c r="K100" s="17">
        <v>15.333333333333332</v>
      </c>
      <c r="L100" s="17">
        <v>57.999999999999993</v>
      </c>
      <c r="M100" s="17">
        <v>22</v>
      </c>
      <c r="N100" s="17">
        <v>0.73333333333333328</v>
      </c>
      <c r="O100" s="5">
        <v>1</v>
      </c>
      <c r="P100" s="16">
        <v>2017</v>
      </c>
    </row>
    <row r="101" spans="1:16" s="18" customFormat="1" ht="20.100000000000001" customHeight="1">
      <c r="A101" s="19" t="s">
        <v>10</v>
      </c>
      <c r="B101" s="20">
        <f>SUM(B96:B100)</f>
        <v>700</v>
      </c>
      <c r="C101" s="25">
        <f>SUM(C96:C100)</f>
        <v>28.514166666666664</v>
      </c>
      <c r="D101" s="25">
        <f t="shared" ref="D101:N101" si="17">SUM(D96:D100)</f>
        <v>23.796666666666667</v>
      </c>
      <c r="E101" s="25">
        <f t="shared" si="17"/>
        <v>125.765</v>
      </c>
      <c r="F101" s="25">
        <f t="shared" si="17"/>
        <v>831.22666666666669</v>
      </c>
      <c r="G101" s="25">
        <f t="shared" si="17"/>
        <v>0.44041666666666668</v>
      </c>
      <c r="H101" s="25">
        <f t="shared" si="17"/>
        <v>33.567499999999995</v>
      </c>
      <c r="I101" s="25">
        <f t="shared" si="17"/>
        <v>58.95</v>
      </c>
      <c r="J101" s="25">
        <f t="shared" si="17"/>
        <v>6.5216666666666665</v>
      </c>
      <c r="K101" s="25">
        <f t="shared" si="17"/>
        <v>100.90333333333332</v>
      </c>
      <c r="L101" s="25">
        <f t="shared" si="17"/>
        <v>454.80500000000001</v>
      </c>
      <c r="M101" s="25">
        <f t="shared" si="17"/>
        <v>103.825</v>
      </c>
      <c r="N101" s="25">
        <f t="shared" si="17"/>
        <v>8.8983333333333317</v>
      </c>
      <c r="O101" s="5"/>
      <c r="P101" s="24"/>
    </row>
    <row r="102" spans="1:16" s="34" customFormat="1" ht="20.100000000000001" customHeight="1">
      <c r="A102" s="26" t="s">
        <v>23</v>
      </c>
      <c r="B102" s="27">
        <f t="shared" ref="B102:N102" si="18">B94+B101</f>
        <v>1280</v>
      </c>
      <c r="C102" s="27">
        <f t="shared" si="18"/>
        <v>55.359115646258502</v>
      </c>
      <c r="D102" s="27">
        <f t="shared" si="18"/>
        <v>63.179166666666674</v>
      </c>
      <c r="E102" s="27">
        <f t="shared" si="18"/>
        <v>174.89801020408163</v>
      </c>
      <c r="F102" s="27">
        <f t="shared" si="18"/>
        <v>1488.8834013605442</v>
      </c>
      <c r="G102" s="27">
        <f t="shared" si="18"/>
        <v>0.73648809523809522</v>
      </c>
      <c r="H102" s="27">
        <f t="shared" si="18"/>
        <v>136.40474489795918</v>
      </c>
      <c r="I102" s="27">
        <f t="shared" si="18"/>
        <v>418.28163265306119</v>
      </c>
      <c r="J102" s="27">
        <f t="shared" si="18"/>
        <v>8.4651360544217695</v>
      </c>
      <c r="K102" s="27">
        <f t="shared" si="18"/>
        <v>463.64455782312922</v>
      </c>
      <c r="L102" s="27">
        <f t="shared" si="18"/>
        <v>943.61765306122447</v>
      </c>
      <c r="M102" s="27">
        <f t="shared" si="18"/>
        <v>169.92484693877549</v>
      </c>
      <c r="N102" s="27">
        <f t="shared" si="18"/>
        <v>13.15251700680272</v>
      </c>
      <c r="O102" s="32"/>
      <c r="P102" s="33"/>
    </row>
    <row r="103" spans="1:16" ht="24.75" customHeight="1">
      <c r="A103" s="51" t="s">
        <v>45</v>
      </c>
      <c r="B103" s="52" t="s">
        <v>70</v>
      </c>
      <c r="C103" s="50" t="s">
        <v>35</v>
      </c>
      <c r="D103" s="50"/>
      <c r="E103" s="50"/>
      <c r="F103" s="5" t="s">
        <v>33</v>
      </c>
      <c r="G103" s="50" t="s">
        <v>34</v>
      </c>
      <c r="H103" s="50"/>
      <c r="I103" s="50"/>
      <c r="J103" s="50"/>
      <c r="K103" s="50" t="s">
        <v>36</v>
      </c>
      <c r="L103" s="50"/>
      <c r="M103" s="50"/>
      <c r="N103" s="50"/>
      <c r="O103" s="47" t="s">
        <v>68</v>
      </c>
      <c r="P103" s="47" t="s">
        <v>69</v>
      </c>
    </row>
    <row r="104" spans="1:16" s="2" customFormat="1" ht="27" customHeight="1">
      <c r="A104" s="51"/>
      <c r="B104" s="53"/>
      <c r="C104" s="5" t="s">
        <v>20</v>
      </c>
      <c r="D104" s="5" t="s">
        <v>0</v>
      </c>
      <c r="E104" s="5" t="s">
        <v>1</v>
      </c>
      <c r="F104" s="5" t="s">
        <v>2</v>
      </c>
      <c r="G104" s="6" t="s">
        <v>37</v>
      </c>
      <c r="H104" s="5" t="s">
        <v>38</v>
      </c>
      <c r="I104" s="6" t="s">
        <v>39</v>
      </c>
      <c r="J104" s="6" t="s">
        <v>40</v>
      </c>
      <c r="K104" s="5" t="s">
        <v>41</v>
      </c>
      <c r="L104" s="5" t="s">
        <v>42</v>
      </c>
      <c r="M104" s="5" t="s">
        <v>43</v>
      </c>
      <c r="N104" s="5" t="s">
        <v>44</v>
      </c>
      <c r="O104" s="48"/>
      <c r="P104" s="48"/>
    </row>
    <row r="105" spans="1:16" s="2" customFormat="1">
      <c r="A105" s="7">
        <v>1</v>
      </c>
      <c r="B105" s="8">
        <v>2</v>
      </c>
      <c r="C105" s="7">
        <v>3</v>
      </c>
      <c r="D105" s="5">
        <v>4</v>
      </c>
      <c r="E105" s="7">
        <v>5</v>
      </c>
      <c r="F105" s="5">
        <v>6</v>
      </c>
      <c r="G105" s="7">
        <v>7</v>
      </c>
      <c r="H105" s="5">
        <v>8</v>
      </c>
      <c r="I105" s="7">
        <v>9</v>
      </c>
      <c r="J105" s="5">
        <v>10</v>
      </c>
      <c r="K105" s="7">
        <v>11</v>
      </c>
      <c r="L105" s="5">
        <v>12</v>
      </c>
      <c r="M105" s="7">
        <v>13</v>
      </c>
      <c r="N105" s="5">
        <v>14</v>
      </c>
      <c r="O105" s="5">
        <v>15</v>
      </c>
      <c r="P105" s="5">
        <v>16</v>
      </c>
    </row>
    <row r="106" spans="1:16" s="18" customFormat="1" ht="20.100000000000001" customHeight="1">
      <c r="A106" s="9" t="s">
        <v>24</v>
      </c>
      <c r="B106" s="10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5"/>
      <c r="P106" s="24"/>
    </row>
    <row r="107" spans="1:16" s="18" customFormat="1" ht="20.100000000000001" customHeight="1">
      <c r="A107" s="12" t="s">
        <v>4</v>
      </c>
      <c r="B107" s="10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5"/>
      <c r="P107" s="24"/>
    </row>
    <row r="108" spans="1:16" s="18" customFormat="1" ht="20.100000000000001" customHeight="1">
      <c r="A108" s="1" t="s">
        <v>57</v>
      </c>
      <c r="B108" s="10">
        <v>200</v>
      </c>
      <c r="C108" s="17">
        <v>3.3</v>
      </c>
      <c r="D108" s="17">
        <v>8.6</v>
      </c>
      <c r="E108" s="17">
        <v>23.2</v>
      </c>
      <c r="F108" s="17">
        <v>183.4</v>
      </c>
      <c r="G108" s="17">
        <v>0.4</v>
      </c>
      <c r="H108" s="17">
        <v>1.9</v>
      </c>
      <c r="I108" s="17">
        <v>71.599999999999994</v>
      </c>
      <c r="J108" s="17">
        <v>0.4</v>
      </c>
      <c r="K108" s="17">
        <v>92.3</v>
      </c>
      <c r="L108" s="17">
        <v>128</v>
      </c>
      <c r="M108" s="17">
        <v>26.7</v>
      </c>
      <c r="N108" s="17">
        <v>1.3</v>
      </c>
      <c r="O108" s="5">
        <v>175</v>
      </c>
      <c r="P108" s="16">
        <v>2017</v>
      </c>
    </row>
    <row r="109" spans="1:16" s="18" customFormat="1" ht="42" customHeight="1">
      <c r="A109" s="1" t="s">
        <v>78</v>
      </c>
      <c r="B109" s="10">
        <v>65</v>
      </c>
      <c r="C109" s="17">
        <v>7.11</v>
      </c>
      <c r="D109" s="17">
        <v>7.15</v>
      </c>
      <c r="E109" s="17">
        <v>29.045000000000002</v>
      </c>
      <c r="F109" s="17">
        <v>209.14</v>
      </c>
      <c r="G109" s="17">
        <v>26.06</v>
      </c>
      <c r="H109" s="17">
        <v>5.0000000000000001E-3</v>
      </c>
      <c r="I109" s="17">
        <v>20</v>
      </c>
      <c r="J109" s="17">
        <v>0.89999999999999991</v>
      </c>
      <c r="K109" s="17">
        <v>103</v>
      </c>
      <c r="L109" s="17">
        <v>57.199999999999996</v>
      </c>
      <c r="M109" s="17">
        <v>69.8</v>
      </c>
      <c r="N109" s="17">
        <v>0.76</v>
      </c>
      <c r="O109" s="5">
        <v>7</v>
      </c>
      <c r="P109" s="16">
        <v>2017</v>
      </c>
    </row>
    <row r="110" spans="1:16" s="18" customFormat="1" ht="20.100000000000001" customHeight="1">
      <c r="A110" s="1" t="s">
        <v>47</v>
      </c>
      <c r="B110" s="10">
        <v>200</v>
      </c>
      <c r="C110" s="17">
        <v>0.53</v>
      </c>
      <c r="D110" s="17">
        <v>0</v>
      </c>
      <c r="E110" s="17">
        <v>9.8699999999999992</v>
      </c>
      <c r="F110" s="17">
        <v>41.6</v>
      </c>
      <c r="G110" s="17">
        <v>0</v>
      </c>
      <c r="H110" s="17">
        <v>2.13</v>
      </c>
      <c r="I110" s="17">
        <v>0</v>
      </c>
      <c r="J110" s="17">
        <v>0</v>
      </c>
      <c r="K110" s="17">
        <v>15.33</v>
      </c>
      <c r="L110" s="17">
        <v>23.2</v>
      </c>
      <c r="M110" s="17">
        <v>12.27</v>
      </c>
      <c r="N110" s="17">
        <v>2.13</v>
      </c>
      <c r="O110" s="5">
        <v>377</v>
      </c>
      <c r="P110" s="16">
        <v>2017</v>
      </c>
    </row>
    <row r="111" spans="1:16" s="18" customFormat="1" ht="29.25" customHeight="1">
      <c r="A111" s="31" t="s">
        <v>46</v>
      </c>
      <c r="B111" s="10">
        <v>200</v>
      </c>
      <c r="C111" s="17">
        <v>5.8</v>
      </c>
      <c r="D111" s="17">
        <v>5</v>
      </c>
      <c r="E111" s="17">
        <v>9.6</v>
      </c>
      <c r="F111" s="17">
        <v>107</v>
      </c>
      <c r="G111" s="17">
        <v>0.08</v>
      </c>
      <c r="H111" s="17">
        <v>2.6</v>
      </c>
      <c r="I111" s="17">
        <v>40</v>
      </c>
      <c r="J111" s="17">
        <v>0</v>
      </c>
      <c r="K111" s="17">
        <v>240</v>
      </c>
      <c r="L111" s="17">
        <v>180</v>
      </c>
      <c r="M111" s="17">
        <v>28</v>
      </c>
      <c r="N111" s="17">
        <v>0.2</v>
      </c>
      <c r="O111" s="5">
        <v>385</v>
      </c>
      <c r="P111" s="16">
        <v>2017</v>
      </c>
    </row>
    <row r="112" spans="1:16" s="18" customFormat="1" ht="20.100000000000001" customHeight="1">
      <c r="A112" s="19" t="s">
        <v>7</v>
      </c>
      <c r="B112" s="20">
        <f t="shared" ref="B112:N112" si="19">SUM(B108:B111)</f>
        <v>665</v>
      </c>
      <c r="C112" s="25">
        <f t="shared" si="19"/>
        <v>16.739999999999998</v>
      </c>
      <c r="D112" s="25">
        <f t="shared" si="19"/>
        <v>20.75</v>
      </c>
      <c r="E112" s="25">
        <f t="shared" si="19"/>
        <v>71.715000000000003</v>
      </c>
      <c r="F112" s="25">
        <f t="shared" si="19"/>
        <v>541.14</v>
      </c>
      <c r="G112" s="25">
        <f t="shared" si="19"/>
        <v>26.539999999999996</v>
      </c>
      <c r="H112" s="25">
        <f t="shared" si="19"/>
        <v>6.6349999999999998</v>
      </c>
      <c r="I112" s="25">
        <f t="shared" si="19"/>
        <v>131.6</v>
      </c>
      <c r="J112" s="25">
        <f t="shared" si="19"/>
        <v>1.2999999999999998</v>
      </c>
      <c r="K112" s="25">
        <f t="shared" si="19"/>
        <v>450.63</v>
      </c>
      <c r="L112" s="25">
        <f t="shared" si="19"/>
        <v>388.4</v>
      </c>
      <c r="M112" s="25">
        <f t="shared" si="19"/>
        <v>136.76999999999998</v>
      </c>
      <c r="N112" s="25">
        <f t="shared" si="19"/>
        <v>4.3899999999999997</v>
      </c>
      <c r="O112" s="5"/>
      <c r="P112" s="24"/>
    </row>
    <row r="113" spans="1:16" s="18" customFormat="1" ht="20.100000000000001" customHeight="1">
      <c r="A113" s="23" t="s">
        <v>8</v>
      </c>
      <c r="B113" s="10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5"/>
      <c r="P113" s="24"/>
    </row>
    <row r="114" spans="1:16" s="18" customFormat="1" ht="36.75" customHeight="1">
      <c r="A114" s="1" t="s">
        <v>54</v>
      </c>
      <c r="B114" s="13">
        <v>250</v>
      </c>
      <c r="C114" s="14">
        <v>2.7</v>
      </c>
      <c r="D114" s="14">
        <v>2.78</v>
      </c>
      <c r="E114" s="14">
        <v>14.58</v>
      </c>
      <c r="F114" s="14">
        <v>90.68</v>
      </c>
      <c r="G114" s="14">
        <v>0.06</v>
      </c>
      <c r="H114" s="14">
        <v>10</v>
      </c>
      <c r="I114" s="14">
        <v>0</v>
      </c>
      <c r="J114" s="14">
        <v>0</v>
      </c>
      <c r="K114" s="14">
        <v>49.25</v>
      </c>
      <c r="L114" s="14">
        <v>222.5</v>
      </c>
      <c r="M114" s="14">
        <v>26.5</v>
      </c>
      <c r="N114" s="14">
        <v>0.78</v>
      </c>
      <c r="O114" s="5">
        <v>104</v>
      </c>
      <c r="P114" s="16">
        <v>2017</v>
      </c>
    </row>
    <row r="115" spans="1:16" s="18" customFormat="1" ht="20.100000000000001" customHeight="1">
      <c r="A115" s="1" t="s">
        <v>84</v>
      </c>
      <c r="B115" s="10">
        <v>200</v>
      </c>
      <c r="C115" s="17">
        <v>11.68</v>
      </c>
      <c r="D115" s="17">
        <v>30.06</v>
      </c>
      <c r="E115" s="17">
        <v>9</v>
      </c>
      <c r="F115" s="17">
        <v>378</v>
      </c>
      <c r="G115" s="17">
        <v>0.4</v>
      </c>
      <c r="H115" s="17">
        <v>6.12</v>
      </c>
      <c r="I115" s="17">
        <v>0</v>
      </c>
      <c r="J115" s="17">
        <v>0.94</v>
      </c>
      <c r="K115" s="17">
        <v>21.49</v>
      </c>
      <c r="L115" s="17">
        <v>174.12</v>
      </c>
      <c r="M115" s="17">
        <v>43.83</v>
      </c>
      <c r="N115" s="17">
        <v>2.16</v>
      </c>
      <c r="O115" s="5">
        <v>263</v>
      </c>
      <c r="P115" s="16">
        <v>2017</v>
      </c>
    </row>
    <row r="116" spans="1:16" s="18" customFormat="1" ht="20.100000000000001" customHeight="1">
      <c r="A116" s="1" t="s">
        <v>9</v>
      </c>
      <c r="B116" s="10">
        <v>200</v>
      </c>
      <c r="C116" s="17">
        <v>1.1599999999999999</v>
      </c>
      <c r="D116" s="17">
        <v>0.3</v>
      </c>
      <c r="E116" s="17">
        <v>47.26</v>
      </c>
      <c r="F116" s="17">
        <v>196.38</v>
      </c>
      <c r="G116" s="17">
        <v>0.02</v>
      </c>
      <c r="H116" s="17">
        <v>0.8</v>
      </c>
      <c r="I116" s="17">
        <v>0</v>
      </c>
      <c r="J116" s="17">
        <v>0.2</v>
      </c>
      <c r="K116" s="17">
        <v>5.84</v>
      </c>
      <c r="L116" s="17">
        <v>46</v>
      </c>
      <c r="M116" s="17">
        <v>33</v>
      </c>
      <c r="N116" s="17">
        <v>0.96</v>
      </c>
      <c r="O116" s="5">
        <v>349</v>
      </c>
      <c r="P116" s="16">
        <v>2017</v>
      </c>
    </row>
    <row r="117" spans="1:16" s="18" customFormat="1" ht="20.100000000000001" customHeight="1">
      <c r="A117" s="1" t="s">
        <v>6</v>
      </c>
      <c r="B117" s="10">
        <v>50</v>
      </c>
      <c r="C117" s="17">
        <v>5.2666666666666666</v>
      </c>
      <c r="D117" s="17">
        <v>0.66666666666666674</v>
      </c>
      <c r="E117" s="17">
        <v>32.200000000000003</v>
      </c>
      <c r="F117" s="17">
        <v>155.86666666666667</v>
      </c>
      <c r="G117" s="17">
        <v>6.6666666666666666E-2</v>
      </c>
      <c r="H117" s="17">
        <v>0</v>
      </c>
      <c r="I117" s="17">
        <v>0</v>
      </c>
      <c r="J117" s="17">
        <v>0.86666666666666659</v>
      </c>
      <c r="K117" s="17">
        <v>15.333333333333332</v>
      </c>
      <c r="L117" s="17">
        <v>57.999999999999993</v>
      </c>
      <c r="M117" s="17">
        <v>22</v>
      </c>
      <c r="N117" s="17">
        <v>0.73333333333333328</v>
      </c>
      <c r="O117" s="5">
        <v>1</v>
      </c>
      <c r="P117" s="16">
        <v>2017</v>
      </c>
    </row>
    <row r="118" spans="1:16" s="18" customFormat="1" ht="20.100000000000001" customHeight="1">
      <c r="A118" s="19" t="s">
        <v>10</v>
      </c>
      <c r="B118" s="20">
        <f>SUM(B114:B117)</f>
        <v>700</v>
      </c>
      <c r="C118" s="25">
        <f>SUM(C114:C117)</f>
        <v>20.806666666666665</v>
      </c>
      <c r="D118" s="25">
        <f t="shared" ref="D118:N118" si="20">SUM(D114:D117)</f>
        <v>33.806666666666658</v>
      </c>
      <c r="E118" s="25">
        <f t="shared" si="20"/>
        <v>103.04</v>
      </c>
      <c r="F118" s="25">
        <f t="shared" si="20"/>
        <v>820.92666666666662</v>
      </c>
      <c r="G118" s="25">
        <f t="shared" si="20"/>
        <v>0.54666666666666675</v>
      </c>
      <c r="H118" s="25">
        <f t="shared" si="20"/>
        <v>16.920000000000002</v>
      </c>
      <c r="I118" s="25">
        <f t="shared" si="20"/>
        <v>0</v>
      </c>
      <c r="J118" s="25">
        <f t="shared" si="20"/>
        <v>2.0066666666666664</v>
      </c>
      <c r="K118" s="25">
        <f t="shared" si="20"/>
        <v>91.913333333333327</v>
      </c>
      <c r="L118" s="25">
        <f t="shared" si="20"/>
        <v>500.62</v>
      </c>
      <c r="M118" s="25">
        <f t="shared" si="20"/>
        <v>125.33</v>
      </c>
      <c r="N118" s="25">
        <f t="shared" si="20"/>
        <v>4.6333333333333337</v>
      </c>
      <c r="O118" s="5"/>
      <c r="P118" s="24"/>
    </row>
    <row r="119" spans="1:16" s="34" customFormat="1" ht="20.100000000000001" customHeight="1">
      <c r="A119" s="26" t="s">
        <v>25</v>
      </c>
      <c r="B119" s="27">
        <f>B112+B118</f>
        <v>1365</v>
      </c>
      <c r="C119" s="27">
        <f>C112+C118</f>
        <v>37.546666666666667</v>
      </c>
      <c r="D119" s="27">
        <f t="shared" ref="D119:N119" si="21">D112+D118</f>
        <v>54.556666666666658</v>
      </c>
      <c r="E119" s="27">
        <f t="shared" si="21"/>
        <v>174.755</v>
      </c>
      <c r="F119" s="27">
        <f t="shared" si="21"/>
        <v>1362.0666666666666</v>
      </c>
      <c r="G119" s="27">
        <f t="shared" si="21"/>
        <v>27.086666666666662</v>
      </c>
      <c r="H119" s="27">
        <f t="shared" si="21"/>
        <v>23.555</v>
      </c>
      <c r="I119" s="27">
        <f t="shared" si="21"/>
        <v>131.6</v>
      </c>
      <c r="J119" s="27">
        <f t="shared" si="21"/>
        <v>3.3066666666666662</v>
      </c>
      <c r="K119" s="27">
        <f t="shared" si="21"/>
        <v>542.54333333333329</v>
      </c>
      <c r="L119" s="27">
        <f t="shared" si="21"/>
        <v>889.02</v>
      </c>
      <c r="M119" s="27">
        <f t="shared" si="21"/>
        <v>262.09999999999997</v>
      </c>
      <c r="N119" s="27">
        <f t="shared" si="21"/>
        <v>9.0233333333333334</v>
      </c>
      <c r="O119" s="32"/>
      <c r="P119" s="33"/>
    </row>
    <row r="120" spans="1:16" s="18" customFormat="1" ht="20.100000000000001" customHeight="1">
      <c r="A120" s="9" t="s">
        <v>26</v>
      </c>
      <c r="B120" s="10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5"/>
      <c r="P120" s="24"/>
    </row>
    <row r="121" spans="1:16" s="18" customFormat="1" ht="20.100000000000001" customHeight="1">
      <c r="A121" s="12" t="s">
        <v>4</v>
      </c>
      <c r="B121" s="10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5"/>
      <c r="P121" s="24"/>
    </row>
    <row r="122" spans="1:16" s="36" customFormat="1" ht="34.5" customHeight="1">
      <c r="A122" s="1" t="s">
        <v>71</v>
      </c>
      <c r="B122" s="13">
        <v>150</v>
      </c>
      <c r="C122" s="17">
        <v>5.0999999999999996</v>
      </c>
      <c r="D122" s="17">
        <v>7.5</v>
      </c>
      <c r="E122" s="17">
        <v>28.5</v>
      </c>
      <c r="F122" s="17">
        <v>201.9</v>
      </c>
      <c r="G122" s="17">
        <v>0.06</v>
      </c>
      <c r="H122" s="17">
        <v>0</v>
      </c>
      <c r="I122" s="17">
        <v>0</v>
      </c>
      <c r="J122" s="17">
        <v>1.95</v>
      </c>
      <c r="K122" s="17">
        <v>12</v>
      </c>
      <c r="L122" s="17">
        <v>34.5</v>
      </c>
      <c r="M122" s="17">
        <v>7.5</v>
      </c>
      <c r="N122" s="17">
        <v>0.75</v>
      </c>
      <c r="O122" s="15">
        <v>203</v>
      </c>
      <c r="P122" s="16">
        <v>2017</v>
      </c>
    </row>
    <row r="123" spans="1:16" s="18" customFormat="1" ht="20.100000000000001" customHeight="1">
      <c r="A123" s="1" t="s">
        <v>85</v>
      </c>
      <c r="B123" s="10">
        <v>130</v>
      </c>
      <c r="C123" s="17">
        <v>13.17</v>
      </c>
      <c r="D123" s="17">
        <v>15.61</v>
      </c>
      <c r="E123" s="17">
        <v>15.95</v>
      </c>
      <c r="F123" s="17">
        <v>248</v>
      </c>
      <c r="G123" s="17">
        <v>0.2</v>
      </c>
      <c r="H123" s="17">
        <v>1.48</v>
      </c>
      <c r="I123" s="17">
        <v>19.29</v>
      </c>
      <c r="J123" s="17">
        <v>1.5</v>
      </c>
      <c r="K123" s="17">
        <v>45.38</v>
      </c>
      <c r="L123" s="39">
        <v>92.61</v>
      </c>
      <c r="M123" s="17">
        <v>29.92</v>
      </c>
      <c r="N123" s="17">
        <v>5.15</v>
      </c>
      <c r="O123" s="5">
        <v>234</v>
      </c>
      <c r="P123" s="16">
        <v>2017</v>
      </c>
    </row>
    <row r="124" spans="1:16" s="18" customFormat="1" ht="20.100000000000001" customHeight="1">
      <c r="A124" s="1" t="s">
        <v>6</v>
      </c>
      <c r="B124" s="10">
        <v>30</v>
      </c>
      <c r="C124" s="17">
        <v>3.16</v>
      </c>
      <c r="D124" s="17">
        <v>0.4</v>
      </c>
      <c r="E124" s="17">
        <v>19.32</v>
      </c>
      <c r="F124" s="17">
        <v>93.52</v>
      </c>
      <c r="G124" s="17">
        <v>0.04</v>
      </c>
      <c r="H124" s="17">
        <v>0</v>
      </c>
      <c r="I124" s="17">
        <v>0</v>
      </c>
      <c r="J124" s="17">
        <v>0.52</v>
      </c>
      <c r="K124" s="17">
        <v>9.1999999999999993</v>
      </c>
      <c r="L124" s="17">
        <v>34.799999999999997</v>
      </c>
      <c r="M124" s="17">
        <v>13.2</v>
      </c>
      <c r="N124" s="17">
        <v>0.44</v>
      </c>
      <c r="O124" s="5">
        <v>1</v>
      </c>
      <c r="P124" s="16">
        <v>2017</v>
      </c>
    </row>
    <row r="125" spans="1:16" s="18" customFormat="1" ht="20.100000000000001" customHeight="1">
      <c r="A125" s="1" t="s">
        <v>5</v>
      </c>
      <c r="B125" s="10">
        <v>200</v>
      </c>
      <c r="C125" s="17">
        <v>0.53</v>
      </c>
      <c r="D125" s="17">
        <v>0</v>
      </c>
      <c r="E125" s="17">
        <v>9.4700000000000006</v>
      </c>
      <c r="F125" s="17">
        <v>40</v>
      </c>
      <c r="G125" s="17">
        <v>0</v>
      </c>
      <c r="H125" s="17">
        <v>27</v>
      </c>
      <c r="I125" s="17">
        <v>0</v>
      </c>
      <c r="J125" s="17">
        <v>0</v>
      </c>
      <c r="K125" s="17">
        <v>13.6</v>
      </c>
      <c r="L125" s="17">
        <v>22.13</v>
      </c>
      <c r="M125" s="17">
        <v>11.73</v>
      </c>
      <c r="N125" s="17">
        <v>2.13</v>
      </c>
      <c r="O125" s="5">
        <v>375</v>
      </c>
      <c r="P125" s="16">
        <v>2017</v>
      </c>
    </row>
    <row r="126" spans="1:16" s="18" customFormat="1" ht="29.25" customHeight="1">
      <c r="A126" s="31" t="s">
        <v>46</v>
      </c>
      <c r="B126" s="10">
        <v>200</v>
      </c>
      <c r="C126" s="17">
        <v>5.8</v>
      </c>
      <c r="D126" s="17">
        <v>5</v>
      </c>
      <c r="E126" s="17">
        <v>9.6</v>
      </c>
      <c r="F126" s="17">
        <v>107</v>
      </c>
      <c r="G126" s="17">
        <v>0.08</v>
      </c>
      <c r="H126" s="17">
        <v>2.6</v>
      </c>
      <c r="I126" s="17">
        <v>40</v>
      </c>
      <c r="J126" s="17">
        <v>0</v>
      </c>
      <c r="K126" s="17">
        <v>240</v>
      </c>
      <c r="L126" s="17">
        <v>180</v>
      </c>
      <c r="M126" s="17">
        <v>28</v>
      </c>
      <c r="N126" s="17">
        <v>0.2</v>
      </c>
      <c r="O126" s="5">
        <v>385</v>
      </c>
      <c r="P126" s="16">
        <v>2017</v>
      </c>
    </row>
    <row r="127" spans="1:16" s="18" customFormat="1" ht="20.100000000000001" customHeight="1">
      <c r="A127" s="19" t="s">
        <v>7</v>
      </c>
      <c r="B127" s="20">
        <f>SUM(B122:B126)</f>
        <v>710</v>
      </c>
      <c r="C127" s="25">
        <f>SUM(C122:C126)</f>
        <v>27.76</v>
      </c>
      <c r="D127" s="25">
        <f t="shared" ref="D127:N127" si="22">SUM(D122:D126)</f>
        <v>28.509999999999998</v>
      </c>
      <c r="E127" s="25">
        <f t="shared" si="22"/>
        <v>82.84</v>
      </c>
      <c r="F127" s="25">
        <f t="shared" si="22"/>
        <v>690.42</v>
      </c>
      <c r="G127" s="25">
        <f t="shared" si="22"/>
        <v>0.38</v>
      </c>
      <c r="H127" s="25">
        <f t="shared" si="22"/>
        <v>31.080000000000002</v>
      </c>
      <c r="I127" s="25">
        <f t="shared" si="22"/>
        <v>59.29</v>
      </c>
      <c r="J127" s="25">
        <f t="shared" si="22"/>
        <v>3.97</v>
      </c>
      <c r="K127" s="25">
        <f t="shared" si="22"/>
        <v>320.18</v>
      </c>
      <c r="L127" s="25">
        <f t="shared" si="22"/>
        <v>364.03999999999996</v>
      </c>
      <c r="M127" s="25">
        <f t="shared" si="22"/>
        <v>90.350000000000009</v>
      </c>
      <c r="N127" s="25">
        <f t="shared" si="22"/>
        <v>8.67</v>
      </c>
      <c r="O127" s="5"/>
      <c r="P127" s="24"/>
    </row>
    <row r="128" spans="1:16" s="18" customFormat="1" ht="20.100000000000001" customHeight="1">
      <c r="A128" s="23" t="s">
        <v>8</v>
      </c>
      <c r="B128" s="10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5"/>
      <c r="P128" s="24"/>
    </row>
    <row r="129" spans="1:16" s="18" customFormat="1" ht="20.100000000000001" customHeight="1">
      <c r="A129" s="1" t="s">
        <v>55</v>
      </c>
      <c r="B129" s="10">
        <v>200</v>
      </c>
      <c r="C129" s="17">
        <v>6.25</v>
      </c>
      <c r="D129" s="17">
        <v>4.5</v>
      </c>
      <c r="E129" s="17">
        <v>13.75</v>
      </c>
      <c r="F129" s="17">
        <v>120.5</v>
      </c>
      <c r="G129" s="17">
        <v>0.05</v>
      </c>
      <c r="H129" s="17">
        <v>8.75</v>
      </c>
      <c r="I129" s="17">
        <v>5</v>
      </c>
      <c r="J129" s="17">
        <v>2.75</v>
      </c>
      <c r="K129" s="17">
        <v>62.5</v>
      </c>
      <c r="L129" s="17">
        <v>227.5</v>
      </c>
      <c r="M129" s="17">
        <v>32.5</v>
      </c>
      <c r="N129" s="17">
        <v>1.5</v>
      </c>
      <c r="O129" s="5">
        <v>81</v>
      </c>
      <c r="P129" s="16">
        <v>2017</v>
      </c>
    </row>
    <row r="130" spans="1:16" s="18" customFormat="1" ht="20.100000000000001" customHeight="1">
      <c r="A130" s="1" t="s">
        <v>52</v>
      </c>
      <c r="B130" s="10">
        <v>100</v>
      </c>
      <c r="C130" s="17">
        <v>10.87875</v>
      </c>
      <c r="D130" s="17">
        <v>11.103749999999998</v>
      </c>
      <c r="E130" s="17">
        <v>2.55375</v>
      </c>
      <c r="F130" s="17">
        <v>153.59625</v>
      </c>
      <c r="G130" s="17">
        <v>1.125E-2</v>
      </c>
      <c r="H130" s="17">
        <v>1.125E-2</v>
      </c>
      <c r="I130" s="17">
        <v>13.5</v>
      </c>
      <c r="J130" s="17">
        <v>7.8750000000000014E-2</v>
      </c>
      <c r="K130" s="17">
        <v>19.271249999999998</v>
      </c>
      <c r="L130" s="39">
        <v>66.746250000000003</v>
      </c>
      <c r="M130" s="17">
        <v>14.02875</v>
      </c>
      <c r="N130" s="17">
        <v>1.6537499999999998</v>
      </c>
      <c r="O130" s="5">
        <v>250</v>
      </c>
      <c r="P130" s="16">
        <v>2017</v>
      </c>
    </row>
    <row r="131" spans="1:16" s="18" customFormat="1" ht="20.100000000000001" customHeight="1">
      <c r="A131" s="1" t="s">
        <v>79</v>
      </c>
      <c r="B131" s="10">
        <v>150</v>
      </c>
      <c r="C131" s="17">
        <v>5.52</v>
      </c>
      <c r="D131" s="17">
        <v>4.5199999999999996</v>
      </c>
      <c r="E131" s="17">
        <v>26.45</v>
      </c>
      <c r="F131" s="17">
        <v>168.45</v>
      </c>
      <c r="G131" s="17">
        <v>0.06</v>
      </c>
      <c r="H131" s="17">
        <v>0</v>
      </c>
      <c r="I131" s="17">
        <v>21</v>
      </c>
      <c r="J131" s="17">
        <v>1.95</v>
      </c>
      <c r="K131" s="17">
        <v>4.8600000000000003</v>
      </c>
      <c r="L131" s="17">
        <v>37.17</v>
      </c>
      <c r="M131" s="17">
        <v>21.12</v>
      </c>
      <c r="N131" s="17">
        <v>1.1100000000000001</v>
      </c>
      <c r="O131" s="5">
        <v>131</v>
      </c>
      <c r="P131" s="16">
        <v>2017</v>
      </c>
    </row>
    <row r="132" spans="1:16" s="18" customFormat="1" ht="20.100000000000001" customHeight="1">
      <c r="A132" s="1" t="s">
        <v>9</v>
      </c>
      <c r="B132" s="10">
        <v>200</v>
      </c>
      <c r="C132" s="17">
        <v>1.1599999999999999</v>
      </c>
      <c r="D132" s="17">
        <v>0.3</v>
      </c>
      <c r="E132" s="17">
        <v>47.26</v>
      </c>
      <c r="F132" s="17">
        <v>196.38</v>
      </c>
      <c r="G132" s="17">
        <v>0.02</v>
      </c>
      <c r="H132" s="17">
        <v>0.8</v>
      </c>
      <c r="I132" s="17">
        <v>0</v>
      </c>
      <c r="J132" s="17">
        <v>0.2</v>
      </c>
      <c r="K132" s="17">
        <v>5.84</v>
      </c>
      <c r="L132" s="17">
        <v>46</v>
      </c>
      <c r="M132" s="17">
        <v>33</v>
      </c>
      <c r="N132" s="17">
        <v>0.96</v>
      </c>
      <c r="O132" s="5">
        <v>349</v>
      </c>
      <c r="P132" s="16">
        <v>2017</v>
      </c>
    </row>
    <row r="133" spans="1:16" s="18" customFormat="1" ht="20.100000000000001" customHeight="1">
      <c r="A133" s="1" t="s">
        <v>6</v>
      </c>
      <c r="B133" s="10">
        <v>50</v>
      </c>
      <c r="C133" s="17">
        <v>5.2666666666666666</v>
      </c>
      <c r="D133" s="17">
        <v>0.66666666666666674</v>
      </c>
      <c r="E133" s="17">
        <v>32.200000000000003</v>
      </c>
      <c r="F133" s="17">
        <v>155.86666666666667</v>
      </c>
      <c r="G133" s="17">
        <v>6.6666666666666666E-2</v>
      </c>
      <c r="H133" s="17">
        <v>0</v>
      </c>
      <c r="I133" s="17">
        <v>0</v>
      </c>
      <c r="J133" s="17">
        <v>0.86666666666666659</v>
      </c>
      <c r="K133" s="17">
        <v>15.333333333333332</v>
      </c>
      <c r="L133" s="17">
        <v>57.999999999999993</v>
      </c>
      <c r="M133" s="17">
        <v>22</v>
      </c>
      <c r="N133" s="17">
        <v>0.73333333333333328</v>
      </c>
      <c r="O133" s="5">
        <v>1</v>
      </c>
      <c r="P133" s="16">
        <v>2017</v>
      </c>
    </row>
    <row r="134" spans="1:16" s="18" customFormat="1" ht="20.100000000000001" customHeight="1">
      <c r="A134" s="19" t="s">
        <v>10</v>
      </c>
      <c r="B134" s="20">
        <f>SUM(B129:B133)</f>
        <v>700</v>
      </c>
      <c r="C134" s="25">
        <f>SUM(C129:C133)</f>
        <v>29.075416666666666</v>
      </c>
      <c r="D134" s="25">
        <f t="shared" ref="D134:N134" si="23">SUM(D129:D133)</f>
        <v>21.090416666666666</v>
      </c>
      <c r="E134" s="25">
        <f t="shared" si="23"/>
        <v>122.21374999999999</v>
      </c>
      <c r="F134" s="25">
        <f t="shared" si="23"/>
        <v>794.79291666666666</v>
      </c>
      <c r="G134" s="25">
        <f t="shared" si="23"/>
        <v>0.20791666666666664</v>
      </c>
      <c r="H134" s="25">
        <f t="shared" si="23"/>
        <v>9.5612500000000011</v>
      </c>
      <c r="I134" s="25">
        <f t="shared" si="23"/>
        <v>39.5</v>
      </c>
      <c r="J134" s="25">
        <f t="shared" si="23"/>
        <v>5.845416666666666</v>
      </c>
      <c r="K134" s="25">
        <f t="shared" si="23"/>
        <v>107.80458333333333</v>
      </c>
      <c r="L134" s="25">
        <f t="shared" si="23"/>
        <v>435.41625000000005</v>
      </c>
      <c r="M134" s="25">
        <f t="shared" si="23"/>
        <v>122.64875000000001</v>
      </c>
      <c r="N134" s="25">
        <f t="shared" si="23"/>
        <v>5.9570833333333333</v>
      </c>
      <c r="O134" s="5"/>
      <c r="P134" s="24"/>
    </row>
    <row r="135" spans="1:16" s="34" customFormat="1" ht="20.100000000000001" customHeight="1">
      <c r="A135" s="26" t="s">
        <v>27</v>
      </c>
      <c r="B135" s="27">
        <f>+B127+B134</f>
        <v>1410</v>
      </c>
      <c r="C135" s="27">
        <f>+C127+C134</f>
        <v>56.835416666666667</v>
      </c>
      <c r="D135" s="27">
        <f t="shared" ref="D135:M135" si="24">+D127+D134</f>
        <v>49.600416666666661</v>
      </c>
      <c r="E135" s="27">
        <f t="shared" si="24"/>
        <v>205.05374999999998</v>
      </c>
      <c r="F135" s="27">
        <f t="shared" si="24"/>
        <v>1485.2129166666666</v>
      </c>
      <c r="G135" s="27">
        <f t="shared" si="24"/>
        <v>0.58791666666666664</v>
      </c>
      <c r="H135" s="27">
        <f t="shared" si="24"/>
        <v>40.641249999999999</v>
      </c>
      <c r="I135" s="27">
        <f t="shared" si="24"/>
        <v>98.789999999999992</v>
      </c>
      <c r="J135" s="27">
        <f t="shared" si="24"/>
        <v>9.8154166666666658</v>
      </c>
      <c r="K135" s="27">
        <f t="shared" si="24"/>
        <v>427.98458333333332</v>
      </c>
      <c r="L135" s="27">
        <f t="shared" si="24"/>
        <v>799.45624999999995</v>
      </c>
      <c r="M135" s="27">
        <f t="shared" si="24"/>
        <v>212.99875000000003</v>
      </c>
      <c r="N135" s="27">
        <f>+N127+N134</f>
        <v>14.627083333333333</v>
      </c>
      <c r="O135" s="32"/>
      <c r="P135" s="33"/>
    </row>
    <row r="136" spans="1:16" ht="24.75" customHeight="1">
      <c r="A136" s="51" t="s">
        <v>45</v>
      </c>
      <c r="B136" s="52" t="s">
        <v>70</v>
      </c>
      <c r="C136" s="50" t="s">
        <v>35</v>
      </c>
      <c r="D136" s="50"/>
      <c r="E136" s="50"/>
      <c r="F136" s="5" t="s">
        <v>33</v>
      </c>
      <c r="G136" s="50" t="s">
        <v>34</v>
      </c>
      <c r="H136" s="50"/>
      <c r="I136" s="50"/>
      <c r="J136" s="50"/>
      <c r="K136" s="50" t="s">
        <v>36</v>
      </c>
      <c r="L136" s="50"/>
      <c r="M136" s="50"/>
      <c r="N136" s="50"/>
      <c r="O136" s="47" t="s">
        <v>68</v>
      </c>
      <c r="P136" s="47" t="s">
        <v>69</v>
      </c>
    </row>
    <row r="137" spans="1:16" s="2" customFormat="1" ht="27" customHeight="1">
      <c r="A137" s="51"/>
      <c r="B137" s="53"/>
      <c r="C137" s="5" t="s">
        <v>20</v>
      </c>
      <c r="D137" s="5" t="s">
        <v>0</v>
      </c>
      <c r="E137" s="5" t="s">
        <v>1</v>
      </c>
      <c r="F137" s="5" t="s">
        <v>2</v>
      </c>
      <c r="G137" s="6" t="s">
        <v>37</v>
      </c>
      <c r="H137" s="5" t="s">
        <v>38</v>
      </c>
      <c r="I137" s="6" t="s">
        <v>39</v>
      </c>
      <c r="J137" s="6" t="s">
        <v>40</v>
      </c>
      <c r="K137" s="5" t="s">
        <v>41</v>
      </c>
      <c r="L137" s="5" t="s">
        <v>42</v>
      </c>
      <c r="M137" s="5" t="s">
        <v>43</v>
      </c>
      <c r="N137" s="5" t="s">
        <v>44</v>
      </c>
      <c r="O137" s="48"/>
      <c r="P137" s="48"/>
    </row>
    <row r="138" spans="1:16" s="2" customFormat="1">
      <c r="A138" s="7">
        <v>1</v>
      </c>
      <c r="B138" s="8">
        <v>2</v>
      </c>
      <c r="C138" s="7">
        <v>3</v>
      </c>
      <c r="D138" s="5">
        <v>4</v>
      </c>
      <c r="E138" s="7">
        <v>5</v>
      </c>
      <c r="F138" s="5">
        <v>6</v>
      </c>
      <c r="G138" s="7">
        <v>7</v>
      </c>
      <c r="H138" s="5">
        <v>8</v>
      </c>
      <c r="I138" s="7">
        <v>9</v>
      </c>
      <c r="J138" s="5">
        <v>10</v>
      </c>
      <c r="K138" s="7">
        <v>11</v>
      </c>
      <c r="L138" s="5">
        <v>12</v>
      </c>
      <c r="M138" s="7">
        <v>13</v>
      </c>
      <c r="N138" s="5">
        <v>14</v>
      </c>
      <c r="O138" s="5">
        <v>15</v>
      </c>
      <c r="P138" s="5">
        <v>16</v>
      </c>
    </row>
    <row r="139" spans="1:16" s="18" customFormat="1" ht="20.100000000000001" customHeight="1">
      <c r="A139" s="9" t="s">
        <v>28</v>
      </c>
      <c r="B139" s="10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5"/>
      <c r="P139" s="24"/>
    </row>
    <row r="140" spans="1:16" s="18" customFormat="1" ht="20.100000000000001" customHeight="1">
      <c r="A140" s="12" t="s">
        <v>4</v>
      </c>
      <c r="B140" s="10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5"/>
      <c r="P140" s="24"/>
    </row>
    <row r="141" spans="1:16" s="18" customFormat="1" ht="20.100000000000001" customHeight="1">
      <c r="A141" s="35" t="s">
        <v>82</v>
      </c>
      <c r="B141" s="10">
        <v>150</v>
      </c>
      <c r="C141" s="17">
        <v>12.71</v>
      </c>
      <c r="D141" s="17">
        <v>7.85</v>
      </c>
      <c r="E141" s="17">
        <v>1.8</v>
      </c>
      <c r="F141" s="17">
        <v>229</v>
      </c>
      <c r="G141" s="17">
        <v>0.08</v>
      </c>
      <c r="H141" s="17">
        <v>4.5199999999999996</v>
      </c>
      <c r="I141" s="17">
        <v>14.6</v>
      </c>
      <c r="J141" s="17">
        <v>0.2</v>
      </c>
      <c r="K141" s="17">
        <v>34.76</v>
      </c>
      <c r="L141" s="17">
        <v>131.5</v>
      </c>
      <c r="M141" s="17">
        <v>40.53</v>
      </c>
      <c r="N141" s="17">
        <v>1.48</v>
      </c>
      <c r="O141" s="5">
        <v>265</v>
      </c>
      <c r="P141" s="16">
        <v>2017</v>
      </c>
    </row>
    <row r="142" spans="1:16" s="18" customFormat="1" ht="20.100000000000001" customHeight="1">
      <c r="A142" s="1" t="s">
        <v>6</v>
      </c>
      <c r="B142" s="10">
        <v>30</v>
      </c>
      <c r="C142" s="17">
        <v>3.16</v>
      </c>
      <c r="D142" s="17">
        <v>0.4</v>
      </c>
      <c r="E142" s="17">
        <v>19.32</v>
      </c>
      <c r="F142" s="17">
        <v>93.52</v>
      </c>
      <c r="G142" s="17">
        <v>0.04</v>
      </c>
      <c r="H142" s="17">
        <v>0</v>
      </c>
      <c r="I142" s="17">
        <v>0</v>
      </c>
      <c r="J142" s="17">
        <v>0.52</v>
      </c>
      <c r="K142" s="17">
        <v>9.1999999999999993</v>
      </c>
      <c r="L142" s="17">
        <v>34.799999999999997</v>
      </c>
      <c r="M142" s="17">
        <v>13.2</v>
      </c>
      <c r="N142" s="17">
        <v>0.44</v>
      </c>
      <c r="O142" s="5">
        <v>1</v>
      </c>
      <c r="P142" s="16">
        <v>2017</v>
      </c>
    </row>
    <row r="143" spans="1:16" s="18" customFormat="1" ht="20.100000000000001" customHeight="1">
      <c r="A143" s="1" t="s">
        <v>47</v>
      </c>
      <c r="B143" s="10">
        <v>200</v>
      </c>
      <c r="C143" s="17">
        <v>0.53</v>
      </c>
      <c r="D143" s="17">
        <v>0</v>
      </c>
      <c r="E143" s="17">
        <v>9.8699999999999992</v>
      </c>
      <c r="F143" s="17">
        <v>41.6</v>
      </c>
      <c r="G143" s="17">
        <v>0</v>
      </c>
      <c r="H143" s="17">
        <v>2.13</v>
      </c>
      <c r="I143" s="17">
        <v>0</v>
      </c>
      <c r="J143" s="17">
        <v>0</v>
      </c>
      <c r="K143" s="17">
        <v>15.33</v>
      </c>
      <c r="L143" s="17">
        <v>23.2</v>
      </c>
      <c r="M143" s="17">
        <v>12.27</v>
      </c>
      <c r="N143" s="17">
        <v>2.13</v>
      </c>
      <c r="O143" s="5">
        <v>377</v>
      </c>
      <c r="P143" s="16">
        <v>2017</v>
      </c>
    </row>
    <row r="144" spans="1:16" s="18" customFormat="1" ht="29.25" customHeight="1">
      <c r="A144" s="31" t="s">
        <v>46</v>
      </c>
      <c r="B144" s="10">
        <v>200</v>
      </c>
      <c r="C144" s="17">
        <v>5.8</v>
      </c>
      <c r="D144" s="17">
        <v>5</v>
      </c>
      <c r="E144" s="17">
        <v>9.6</v>
      </c>
      <c r="F144" s="17">
        <v>107</v>
      </c>
      <c r="G144" s="17">
        <v>0.08</v>
      </c>
      <c r="H144" s="17">
        <v>2.6</v>
      </c>
      <c r="I144" s="17">
        <v>40</v>
      </c>
      <c r="J144" s="17">
        <v>0</v>
      </c>
      <c r="K144" s="17">
        <v>240</v>
      </c>
      <c r="L144" s="17">
        <v>180</v>
      </c>
      <c r="M144" s="17">
        <v>28</v>
      </c>
      <c r="N144" s="17">
        <v>0.2</v>
      </c>
      <c r="O144" s="5">
        <v>385</v>
      </c>
      <c r="P144" s="16">
        <v>2017</v>
      </c>
    </row>
    <row r="145" spans="1:16" s="18" customFormat="1" ht="20.100000000000001" customHeight="1">
      <c r="A145" s="19" t="s">
        <v>7</v>
      </c>
      <c r="B145" s="20">
        <f>SUM(B141:B144)</f>
        <v>580</v>
      </c>
      <c r="C145" s="25">
        <f>SUM(C141:C144)</f>
        <v>22.200000000000003</v>
      </c>
      <c r="D145" s="25">
        <f t="shared" ref="D145:N145" si="25">SUM(D141:D144)</f>
        <v>13.25</v>
      </c>
      <c r="E145" s="25">
        <f t="shared" si="25"/>
        <v>40.590000000000003</v>
      </c>
      <c r="F145" s="25">
        <f t="shared" si="25"/>
        <v>471.12</v>
      </c>
      <c r="G145" s="25">
        <f t="shared" si="25"/>
        <v>0.2</v>
      </c>
      <c r="H145" s="25">
        <f t="shared" si="25"/>
        <v>9.25</v>
      </c>
      <c r="I145" s="25">
        <f t="shared" si="25"/>
        <v>54.6</v>
      </c>
      <c r="J145" s="25">
        <f t="shared" si="25"/>
        <v>0.72</v>
      </c>
      <c r="K145" s="25">
        <f t="shared" si="25"/>
        <v>299.28999999999996</v>
      </c>
      <c r="L145" s="25">
        <f t="shared" si="25"/>
        <v>369.5</v>
      </c>
      <c r="M145" s="25">
        <f t="shared" si="25"/>
        <v>94</v>
      </c>
      <c r="N145" s="25">
        <f t="shared" si="25"/>
        <v>4.25</v>
      </c>
      <c r="O145" s="5"/>
      <c r="P145" s="24"/>
    </row>
    <row r="146" spans="1:16" s="18" customFormat="1" ht="20.100000000000001" customHeight="1">
      <c r="A146" s="23" t="s">
        <v>8</v>
      </c>
      <c r="B146" s="10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5"/>
      <c r="P146" s="24"/>
    </row>
    <row r="147" spans="1:16" s="36" customFormat="1" ht="20.100000000000001" customHeight="1">
      <c r="A147" s="35" t="s">
        <v>88</v>
      </c>
      <c r="B147" s="13">
        <v>200</v>
      </c>
      <c r="C147" s="14">
        <v>8.4499999999999993</v>
      </c>
      <c r="D147" s="14">
        <v>8.2799999999999994</v>
      </c>
      <c r="E147" s="14">
        <v>13.13</v>
      </c>
      <c r="F147" s="14">
        <v>160.78</v>
      </c>
      <c r="G147" s="14">
        <v>0.11</v>
      </c>
      <c r="H147" s="14">
        <v>6.88</v>
      </c>
      <c r="I147" s="14">
        <v>15</v>
      </c>
      <c r="J147" s="14">
        <v>0.88</v>
      </c>
      <c r="K147" s="14">
        <v>31.65</v>
      </c>
      <c r="L147" s="14">
        <v>175.7</v>
      </c>
      <c r="M147" s="14">
        <v>46.05</v>
      </c>
      <c r="N147" s="14">
        <v>1.25</v>
      </c>
      <c r="O147" s="15">
        <v>106</v>
      </c>
      <c r="P147" s="16">
        <v>2017</v>
      </c>
    </row>
    <row r="148" spans="1:16" s="18" customFormat="1" ht="32.25" customHeight="1">
      <c r="A148" s="1" t="s">
        <v>89</v>
      </c>
      <c r="B148" s="10">
        <v>130</v>
      </c>
      <c r="C148" s="17">
        <v>10.28</v>
      </c>
      <c r="D148" s="17">
        <v>18.799999999999997</v>
      </c>
      <c r="E148" s="17">
        <v>11.040000000000001</v>
      </c>
      <c r="F148" s="17">
        <v>254.48999999999998</v>
      </c>
      <c r="G148" s="17">
        <v>0.09</v>
      </c>
      <c r="H148" s="17">
        <v>1.29</v>
      </c>
      <c r="I148" s="17">
        <v>15.05</v>
      </c>
      <c r="J148" s="17">
        <v>1.4100000000000001</v>
      </c>
      <c r="K148" s="17">
        <v>37.11</v>
      </c>
      <c r="L148" s="17">
        <v>148.07</v>
      </c>
      <c r="M148" s="17">
        <v>31.32</v>
      </c>
      <c r="N148" s="17">
        <v>2.04</v>
      </c>
      <c r="O148" s="5">
        <v>268</v>
      </c>
      <c r="P148" s="16">
        <v>2017</v>
      </c>
    </row>
    <row r="149" spans="1:16" s="18" customFormat="1" ht="20.100000000000001" customHeight="1">
      <c r="A149" s="1" t="s">
        <v>13</v>
      </c>
      <c r="B149" s="10">
        <v>150</v>
      </c>
      <c r="C149" s="17">
        <v>3.08</v>
      </c>
      <c r="D149" s="17">
        <v>2.33</v>
      </c>
      <c r="E149" s="17">
        <v>19.13</v>
      </c>
      <c r="F149" s="17">
        <v>109.73</v>
      </c>
      <c r="G149" s="17">
        <v>1.1599999999999999</v>
      </c>
      <c r="H149" s="17">
        <v>3.75</v>
      </c>
      <c r="I149" s="17">
        <v>33.15</v>
      </c>
      <c r="J149" s="17">
        <v>0.15</v>
      </c>
      <c r="K149" s="17">
        <v>38.25</v>
      </c>
      <c r="L149" s="17">
        <v>76.95</v>
      </c>
      <c r="M149" s="17">
        <v>26.7</v>
      </c>
      <c r="N149" s="17">
        <v>0.86</v>
      </c>
      <c r="O149" s="5">
        <v>128</v>
      </c>
      <c r="P149" s="16">
        <v>2017</v>
      </c>
    </row>
    <row r="150" spans="1:16" s="18" customFormat="1" ht="20.100000000000001" customHeight="1">
      <c r="A150" s="1" t="s">
        <v>9</v>
      </c>
      <c r="B150" s="10">
        <v>200</v>
      </c>
      <c r="C150" s="17">
        <v>1.1599999999999999</v>
      </c>
      <c r="D150" s="17">
        <v>0.3</v>
      </c>
      <c r="E150" s="17">
        <v>47.26</v>
      </c>
      <c r="F150" s="17">
        <v>196.38</v>
      </c>
      <c r="G150" s="17">
        <v>0.02</v>
      </c>
      <c r="H150" s="17">
        <v>0.8</v>
      </c>
      <c r="I150" s="17">
        <v>0</v>
      </c>
      <c r="J150" s="17">
        <v>0.2</v>
      </c>
      <c r="K150" s="17">
        <v>5.84</v>
      </c>
      <c r="L150" s="17">
        <v>46</v>
      </c>
      <c r="M150" s="17">
        <v>33</v>
      </c>
      <c r="N150" s="17">
        <v>0.96</v>
      </c>
      <c r="O150" s="5">
        <v>349</v>
      </c>
      <c r="P150" s="16">
        <v>2017</v>
      </c>
    </row>
    <row r="151" spans="1:16" s="18" customFormat="1" ht="20.100000000000001" customHeight="1">
      <c r="A151" s="1" t="s">
        <v>6</v>
      </c>
      <c r="B151" s="10">
        <v>50</v>
      </c>
      <c r="C151" s="17">
        <v>5.2666666666666666</v>
      </c>
      <c r="D151" s="17">
        <v>0.66666666666666674</v>
      </c>
      <c r="E151" s="17">
        <v>32.200000000000003</v>
      </c>
      <c r="F151" s="17">
        <v>155.86666666666667</v>
      </c>
      <c r="G151" s="17">
        <v>6.6666666666666666E-2</v>
      </c>
      <c r="H151" s="17">
        <v>0</v>
      </c>
      <c r="I151" s="17">
        <v>0</v>
      </c>
      <c r="J151" s="17">
        <v>0.86666666666666659</v>
      </c>
      <c r="K151" s="17">
        <v>15.333333333333332</v>
      </c>
      <c r="L151" s="17">
        <v>57.999999999999993</v>
      </c>
      <c r="M151" s="17">
        <v>22</v>
      </c>
      <c r="N151" s="17">
        <v>0.73333333333333328</v>
      </c>
      <c r="O151" s="5">
        <v>1</v>
      </c>
      <c r="P151" s="16">
        <v>2017</v>
      </c>
    </row>
    <row r="152" spans="1:16" s="18" customFormat="1" ht="20.100000000000001" customHeight="1">
      <c r="A152" s="19" t="s">
        <v>10</v>
      </c>
      <c r="B152" s="38">
        <f>SUM(B147:B151)</f>
        <v>730</v>
      </c>
      <c r="C152" s="25">
        <f>SUM(C147:C151)</f>
        <v>28.236666666666661</v>
      </c>
      <c r="D152" s="25">
        <f t="shared" ref="D152:N152" si="26">SUM(D147:D151)</f>
        <v>30.376666666666665</v>
      </c>
      <c r="E152" s="25">
        <f t="shared" si="26"/>
        <v>122.76</v>
      </c>
      <c r="F152" s="25">
        <f t="shared" si="26"/>
        <v>877.24666666666667</v>
      </c>
      <c r="G152" s="25">
        <f t="shared" si="26"/>
        <v>1.4466666666666665</v>
      </c>
      <c r="H152" s="25">
        <f t="shared" si="26"/>
        <v>12.72</v>
      </c>
      <c r="I152" s="25">
        <f t="shared" si="26"/>
        <v>63.2</v>
      </c>
      <c r="J152" s="25">
        <f t="shared" si="26"/>
        <v>3.5066666666666668</v>
      </c>
      <c r="K152" s="25">
        <f t="shared" si="26"/>
        <v>128.18333333333334</v>
      </c>
      <c r="L152" s="25">
        <f t="shared" si="26"/>
        <v>504.71999999999997</v>
      </c>
      <c r="M152" s="25">
        <f t="shared" si="26"/>
        <v>159.07</v>
      </c>
      <c r="N152" s="25">
        <f t="shared" si="26"/>
        <v>5.8433333333333337</v>
      </c>
      <c r="O152" s="5"/>
      <c r="P152" s="24"/>
    </row>
    <row r="153" spans="1:16" s="34" customFormat="1" ht="20.100000000000001" customHeight="1">
      <c r="A153" s="26" t="s">
        <v>29</v>
      </c>
      <c r="B153" s="27">
        <f t="shared" ref="B153:N153" si="27">B145+B152</f>
        <v>1310</v>
      </c>
      <c r="C153" s="27">
        <f t="shared" si="27"/>
        <v>50.436666666666667</v>
      </c>
      <c r="D153" s="27">
        <f t="shared" si="27"/>
        <v>43.626666666666665</v>
      </c>
      <c r="E153" s="27">
        <f t="shared" si="27"/>
        <v>163.35000000000002</v>
      </c>
      <c r="F153" s="27">
        <f t="shared" si="27"/>
        <v>1348.3666666666668</v>
      </c>
      <c r="G153" s="27">
        <f t="shared" si="27"/>
        <v>1.6466666666666665</v>
      </c>
      <c r="H153" s="27">
        <f t="shared" si="27"/>
        <v>21.97</v>
      </c>
      <c r="I153" s="27">
        <f t="shared" si="27"/>
        <v>117.80000000000001</v>
      </c>
      <c r="J153" s="27">
        <f t="shared" si="27"/>
        <v>4.2266666666666666</v>
      </c>
      <c r="K153" s="27">
        <f t="shared" si="27"/>
        <v>427.4733333333333</v>
      </c>
      <c r="L153" s="27">
        <f t="shared" si="27"/>
        <v>874.22</v>
      </c>
      <c r="M153" s="27">
        <f t="shared" si="27"/>
        <v>253.07</v>
      </c>
      <c r="N153" s="27">
        <f t="shared" si="27"/>
        <v>10.093333333333334</v>
      </c>
      <c r="O153" s="32"/>
      <c r="P153" s="33"/>
    </row>
    <row r="154" spans="1:16" s="18" customFormat="1" ht="20.100000000000001" customHeight="1">
      <c r="A154" s="9" t="s">
        <v>30</v>
      </c>
      <c r="B154" s="10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5"/>
      <c r="P154" s="24"/>
    </row>
    <row r="155" spans="1:16" s="18" customFormat="1" ht="20.100000000000001" customHeight="1">
      <c r="A155" s="12" t="s">
        <v>4</v>
      </c>
      <c r="B155" s="10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5"/>
      <c r="P155" s="24"/>
    </row>
    <row r="156" spans="1:16" s="18" customFormat="1" ht="20.100000000000001" customHeight="1">
      <c r="A156" s="1" t="s">
        <v>77</v>
      </c>
      <c r="B156" s="10">
        <v>200</v>
      </c>
      <c r="C156" s="17">
        <v>3.3</v>
      </c>
      <c r="D156" s="17">
        <v>8.6</v>
      </c>
      <c r="E156" s="17">
        <v>23.2</v>
      </c>
      <c r="F156" s="17">
        <v>183.4</v>
      </c>
      <c r="G156" s="17">
        <v>0.4</v>
      </c>
      <c r="H156" s="17">
        <v>1.9</v>
      </c>
      <c r="I156" s="17">
        <v>71.599999999999994</v>
      </c>
      <c r="J156" s="17">
        <v>0.4</v>
      </c>
      <c r="K156" s="17">
        <v>92.3</v>
      </c>
      <c r="L156" s="17">
        <v>128</v>
      </c>
      <c r="M156" s="17">
        <v>26.7</v>
      </c>
      <c r="N156" s="17">
        <v>1.3</v>
      </c>
      <c r="O156" s="5">
        <v>103</v>
      </c>
      <c r="P156" s="16">
        <v>2017</v>
      </c>
    </row>
    <row r="157" spans="1:16" s="18" customFormat="1" ht="20.100000000000001" customHeight="1">
      <c r="A157" s="1" t="s">
        <v>65</v>
      </c>
      <c r="B157" s="10">
        <v>10</v>
      </c>
      <c r="C157" s="17">
        <v>0.15</v>
      </c>
      <c r="D157" s="17">
        <v>10.799999999999999</v>
      </c>
      <c r="E157" s="17">
        <v>0.19500000000000001</v>
      </c>
      <c r="F157" s="17">
        <v>98.58</v>
      </c>
      <c r="G157" s="17">
        <v>0</v>
      </c>
      <c r="H157" s="17">
        <v>0</v>
      </c>
      <c r="I157" s="17">
        <v>60</v>
      </c>
      <c r="J157" s="17">
        <v>0.15</v>
      </c>
      <c r="K157" s="17">
        <v>3.5999999999999996</v>
      </c>
      <c r="L157" s="17">
        <v>4.5</v>
      </c>
      <c r="M157" s="17">
        <v>0</v>
      </c>
      <c r="N157" s="17">
        <v>0</v>
      </c>
      <c r="O157" s="5">
        <v>14</v>
      </c>
      <c r="P157" s="16">
        <v>2017</v>
      </c>
    </row>
    <row r="158" spans="1:16" s="18" customFormat="1" ht="20.100000000000001" customHeight="1">
      <c r="A158" s="1" t="s">
        <v>67</v>
      </c>
      <c r="B158" s="10">
        <v>10</v>
      </c>
      <c r="C158" s="17">
        <v>3.4800000000000004</v>
      </c>
      <c r="D158" s="17">
        <v>4.4249999999999998</v>
      </c>
      <c r="E158" s="17">
        <v>0</v>
      </c>
      <c r="F158" s="17">
        <v>54</v>
      </c>
      <c r="G158" s="17">
        <v>39</v>
      </c>
      <c r="H158" s="37">
        <v>7.4999999999999997E-3</v>
      </c>
      <c r="I158" s="17">
        <v>0</v>
      </c>
      <c r="J158" s="17">
        <v>0.10500000000000001</v>
      </c>
      <c r="K158" s="17">
        <v>132</v>
      </c>
      <c r="L158" s="17">
        <v>5.25</v>
      </c>
      <c r="M158" s="17">
        <v>75</v>
      </c>
      <c r="N158" s="17">
        <v>0.15</v>
      </c>
      <c r="O158" s="5">
        <v>15</v>
      </c>
      <c r="P158" s="16">
        <v>2017</v>
      </c>
    </row>
    <row r="159" spans="1:16" s="18" customFormat="1" ht="20.100000000000001" customHeight="1">
      <c r="A159" s="1" t="s">
        <v>6</v>
      </c>
      <c r="B159" s="10">
        <v>30</v>
      </c>
      <c r="C159" s="17">
        <v>3.16</v>
      </c>
      <c r="D159" s="17">
        <v>0.4</v>
      </c>
      <c r="E159" s="17">
        <v>19.32</v>
      </c>
      <c r="F159" s="17">
        <v>93.52</v>
      </c>
      <c r="G159" s="17">
        <v>0.04</v>
      </c>
      <c r="H159" s="17">
        <v>0</v>
      </c>
      <c r="I159" s="17">
        <v>0</v>
      </c>
      <c r="J159" s="17">
        <v>0.52</v>
      </c>
      <c r="K159" s="17">
        <v>9.1999999999999993</v>
      </c>
      <c r="L159" s="17">
        <v>34.799999999999997</v>
      </c>
      <c r="M159" s="17">
        <v>13.2</v>
      </c>
      <c r="N159" s="17">
        <v>0.44</v>
      </c>
      <c r="O159" s="5">
        <v>1</v>
      </c>
      <c r="P159" s="16">
        <v>2017</v>
      </c>
    </row>
    <row r="160" spans="1:16" s="18" customFormat="1" ht="20.100000000000001" customHeight="1">
      <c r="A160" s="1" t="s">
        <v>5</v>
      </c>
      <c r="B160" s="10">
        <v>200</v>
      </c>
      <c r="C160" s="17">
        <v>0.53</v>
      </c>
      <c r="D160" s="17">
        <v>0</v>
      </c>
      <c r="E160" s="17">
        <v>9.4700000000000006</v>
      </c>
      <c r="F160" s="17">
        <v>40</v>
      </c>
      <c r="G160" s="17">
        <v>0</v>
      </c>
      <c r="H160" s="17">
        <v>27</v>
      </c>
      <c r="I160" s="17">
        <v>0</v>
      </c>
      <c r="J160" s="17">
        <v>0</v>
      </c>
      <c r="K160" s="17">
        <v>13.6</v>
      </c>
      <c r="L160" s="17">
        <v>22.13</v>
      </c>
      <c r="M160" s="17">
        <v>11.73</v>
      </c>
      <c r="N160" s="17">
        <v>2.13</v>
      </c>
      <c r="O160" s="5">
        <v>375</v>
      </c>
      <c r="P160" s="16">
        <v>2017</v>
      </c>
    </row>
    <row r="161" spans="1:16" s="18" customFormat="1" ht="29.25" customHeight="1">
      <c r="A161" s="31" t="s">
        <v>46</v>
      </c>
      <c r="B161" s="10">
        <v>200</v>
      </c>
      <c r="C161" s="17">
        <v>5.8</v>
      </c>
      <c r="D161" s="17">
        <v>5</v>
      </c>
      <c r="E161" s="17">
        <v>9.6</v>
      </c>
      <c r="F161" s="17">
        <v>107</v>
      </c>
      <c r="G161" s="17">
        <v>0.08</v>
      </c>
      <c r="H161" s="17">
        <v>2.6</v>
      </c>
      <c r="I161" s="17">
        <v>40</v>
      </c>
      <c r="J161" s="17">
        <v>0</v>
      </c>
      <c r="K161" s="17">
        <v>240</v>
      </c>
      <c r="L161" s="17">
        <v>180</v>
      </c>
      <c r="M161" s="17">
        <v>28</v>
      </c>
      <c r="N161" s="17">
        <v>0.2</v>
      </c>
      <c r="O161" s="5">
        <v>385</v>
      </c>
      <c r="P161" s="16">
        <v>2017</v>
      </c>
    </row>
    <row r="162" spans="1:16" s="18" customFormat="1" ht="20.100000000000001" customHeight="1">
      <c r="A162" s="19" t="s">
        <v>7</v>
      </c>
      <c r="B162" s="20">
        <f>SUM(B156:B161)</f>
        <v>650</v>
      </c>
      <c r="C162" s="25">
        <f t="shared" ref="C162:N162" si="28">SUM(C156:C161)</f>
        <v>16.419999999999998</v>
      </c>
      <c r="D162" s="25">
        <f t="shared" si="28"/>
        <v>29.224999999999998</v>
      </c>
      <c r="E162" s="25">
        <f t="shared" si="28"/>
        <v>61.785000000000004</v>
      </c>
      <c r="F162" s="25">
        <f t="shared" si="28"/>
        <v>576.5</v>
      </c>
      <c r="G162" s="25">
        <f t="shared" si="28"/>
        <v>39.519999999999996</v>
      </c>
      <c r="H162" s="25">
        <f t="shared" si="28"/>
        <v>31.5075</v>
      </c>
      <c r="I162" s="25">
        <f t="shared" si="28"/>
        <v>171.6</v>
      </c>
      <c r="J162" s="25">
        <f t="shared" si="28"/>
        <v>1.175</v>
      </c>
      <c r="K162" s="25">
        <f t="shared" si="28"/>
        <v>490.69999999999993</v>
      </c>
      <c r="L162" s="25">
        <f t="shared" si="28"/>
        <v>374.68</v>
      </c>
      <c r="M162" s="25">
        <f t="shared" si="28"/>
        <v>154.63</v>
      </c>
      <c r="N162" s="25">
        <f t="shared" si="28"/>
        <v>4.22</v>
      </c>
      <c r="O162" s="5"/>
      <c r="P162" s="24"/>
    </row>
    <row r="163" spans="1:16" s="18" customFormat="1" ht="20.100000000000001" customHeight="1">
      <c r="A163" s="23" t="s">
        <v>8</v>
      </c>
      <c r="B163" s="10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5"/>
      <c r="P163" s="24"/>
    </row>
    <row r="164" spans="1:16" ht="20.100000000000001" customHeight="1">
      <c r="A164" s="1" t="s">
        <v>50</v>
      </c>
      <c r="B164" s="10">
        <v>200</v>
      </c>
      <c r="C164" s="17">
        <v>4.9000000000000004</v>
      </c>
      <c r="D164" s="17">
        <v>5.33</v>
      </c>
      <c r="E164" s="17">
        <v>19.23</v>
      </c>
      <c r="F164" s="17">
        <v>144.43</v>
      </c>
      <c r="G164" s="17">
        <v>0.15</v>
      </c>
      <c r="H164" s="17">
        <v>5.83</v>
      </c>
      <c r="I164" s="17">
        <v>0</v>
      </c>
      <c r="J164" s="17">
        <v>2.4500000000000002</v>
      </c>
      <c r="K164" s="17">
        <v>41.48</v>
      </c>
      <c r="L164" s="17">
        <v>137.78</v>
      </c>
      <c r="M164" s="17">
        <v>38.25</v>
      </c>
      <c r="N164" s="17">
        <v>1.83</v>
      </c>
      <c r="O164" s="5">
        <v>119</v>
      </c>
      <c r="P164" s="16">
        <v>2017</v>
      </c>
    </row>
    <row r="165" spans="1:16" s="18" customFormat="1" ht="20.100000000000001" customHeight="1">
      <c r="A165" s="1" t="s">
        <v>76</v>
      </c>
      <c r="B165" s="10">
        <v>100</v>
      </c>
      <c r="C165" s="17">
        <v>15.885</v>
      </c>
      <c r="D165" s="17">
        <v>10.35</v>
      </c>
      <c r="E165" s="17">
        <v>6.0750000000000002</v>
      </c>
      <c r="F165" s="17">
        <v>212.62499999999997</v>
      </c>
      <c r="G165" s="17">
        <v>0.15525000000000003</v>
      </c>
      <c r="H165" s="17">
        <v>3.574125</v>
      </c>
      <c r="I165" s="17">
        <v>8.6625000000000008E-2</v>
      </c>
      <c r="J165" s="17">
        <v>1.0349999999999999</v>
      </c>
      <c r="K165" s="17">
        <v>151.65</v>
      </c>
      <c r="L165" s="17">
        <v>122.5125</v>
      </c>
      <c r="M165" s="17">
        <v>27.224999999999998</v>
      </c>
      <c r="N165" s="17">
        <v>1.4512499999999999</v>
      </c>
      <c r="O165" s="5">
        <v>246</v>
      </c>
      <c r="P165" s="16">
        <v>2017</v>
      </c>
    </row>
    <row r="166" spans="1:16" s="18" customFormat="1" ht="20.100000000000001" customHeight="1">
      <c r="A166" s="1" t="s">
        <v>49</v>
      </c>
      <c r="B166" s="10">
        <v>150</v>
      </c>
      <c r="C166" s="17">
        <v>8.9</v>
      </c>
      <c r="D166" s="17">
        <v>4.0999999999999996</v>
      </c>
      <c r="E166" s="17">
        <v>39.840000000000003</v>
      </c>
      <c r="F166" s="17">
        <v>231.86</v>
      </c>
      <c r="G166" s="17">
        <v>0.2</v>
      </c>
      <c r="H166" s="17">
        <v>0</v>
      </c>
      <c r="I166" s="17">
        <v>0</v>
      </c>
      <c r="J166" s="17">
        <v>0</v>
      </c>
      <c r="K166" s="17">
        <v>14.6</v>
      </c>
      <c r="L166" s="17">
        <v>210</v>
      </c>
      <c r="M166" s="17">
        <v>140</v>
      </c>
      <c r="N166" s="17">
        <v>5.01</v>
      </c>
      <c r="O166" s="5">
        <v>171</v>
      </c>
      <c r="P166" s="16">
        <v>2017</v>
      </c>
    </row>
    <row r="167" spans="1:16" s="18" customFormat="1" ht="20.100000000000001" customHeight="1">
      <c r="A167" s="1" t="s">
        <v>9</v>
      </c>
      <c r="B167" s="10">
        <v>200</v>
      </c>
      <c r="C167" s="17">
        <v>1.1599999999999999</v>
      </c>
      <c r="D167" s="17">
        <v>0.3</v>
      </c>
      <c r="E167" s="17">
        <v>47.26</v>
      </c>
      <c r="F167" s="17">
        <v>196.38</v>
      </c>
      <c r="G167" s="17">
        <v>0.02</v>
      </c>
      <c r="H167" s="17">
        <v>0.8</v>
      </c>
      <c r="I167" s="17">
        <v>0</v>
      </c>
      <c r="J167" s="17">
        <v>0.2</v>
      </c>
      <c r="K167" s="17">
        <v>5.84</v>
      </c>
      <c r="L167" s="17">
        <v>46</v>
      </c>
      <c r="M167" s="17">
        <v>33</v>
      </c>
      <c r="N167" s="17">
        <v>0.96</v>
      </c>
      <c r="O167" s="5">
        <v>349</v>
      </c>
      <c r="P167" s="16">
        <v>2017</v>
      </c>
    </row>
    <row r="168" spans="1:16" s="18" customFormat="1" ht="20.100000000000001" customHeight="1">
      <c r="A168" s="1" t="s">
        <v>6</v>
      </c>
      <c r="B168" s="10">
        <v>50</v>
      </c>
      <c r="C168" s="17">
        <v>5.2666666666666666</v>
      </c>
      <c r="D168" s="17">
        <v>0.66666666666666674</v>
      </c>
      <c r="E168" s="17">
        <v>32.200000000000003</v>
      </c>
      <c r="F168" s="17">
        <v>155.86666666666667</v>
      </c>
      <c r="G168" s="17">
        <v>6.6666666666666666E-2</v>
      </c>
      <c r="H168" s="17">
        <v>0</v>
      </c>
      <c r="I168" s="17">
        <v>0</v>
      </c>
      <c r="J168" s="17">
        <v>0.86666666666666659</v>
      </c>
      <c r="K168" s="17">
        <v>15.333333333333332</v>
      </c>
      <c r="L168" s="17">
        <v>57.999999999999993</v>
      </c>
      <c r="M168" s="17">
        <v>22</v>
      </c>
      <c r="N168" s="17">
        <v>0.73333333333333328</v>
      </c>
      <c r="O168" s="5">
        <v>1</v>
      </c>
      <c r="P168" s="16">
        <v>2017</v>
      </c>
    </row>
    <row r="169" spans="1:16" s="18" customFormat="1" ht="20.100000000000001" customHeight="1">
      <c r="A169" s="19" t="s">
        <v>10</v>
      </c>
      <c r="B169" s="20">
        <f>SUM(B164:B168)</f>
        <v>700</v>
      </c>
      <c r="C169" s="25">
        <f>SUM(C164:C168)</f>
        <v>36.111666666666672</v>
      </c>
      <c r="D169" s="25">
        <f t="shared" ref="D169:N169" si="29">SUM(D164:D168)</f>
        <v>20.74666666666667</v>
      </c>
      <c r="E169" s="25">
        <f t="shared" si="29"/>
        <v>144.60500000000002</v>
      </c>
      <c r="F169" s="25">
        <f t="shared" si="29"/>
        <v>941.16166666666663</v>
      </c>
      <c r="G169" s="25">
        <f t="shared" si="29"/>
        <v>0.59191666666666665</v>
      </c>
      <c r="H169" s="25">
        <f t="shared" si="29"/>
        <v>10.204125000000001</v>
      </c>
      <c r="I169" s="25">
        <f t="shared" si="29"/>
        <v>8.6625000000000008E-2</v>
      </c>
      <c r="J169" s="25">
        <f t="shared" si="29"/>
        <v>4.5516666666666667</v>
      </c>
      <c r="K169" s="25">
        <f t="shared" si="29"/>
        <v>228.90333333333334</v>
      </c>
      <c r="L169" s="25">
        <f t="shared" si="29"/>
        <v>574.29250000000002</v>
      </c>
      <c r="M169" s="25">
        <f t="shared" si="29"/>
        <v>260.47500000000002</v>
      </c>
      <c r="N169" s="25">
        <f t="shared" si="29"/>
        <v>9.9845833333333314</v>
      </c>
      <c r="O169" s="5"/>
      <c r="P169" s="24"/>
    </row>
    <row r="170" spans="1:16" s="34" customFormat="1" ht="20.100000000000001" customHeight="1">
      <c r="A170" s="26" t="s">
        <v>31</v>
      </c>
      <c r="B170" s="27">
        <f t="shared" ref="B170:N170" si="30">B162+B169</f>
        <v>1350</v>
      </c>
      <c r="C170" s="27">
        <f t="shared" si="30"/>
        <v>52.531666666666666</v>
      </c>
      <c r="D170" s="27">
        <f t="shared" si="30"/>
        <v>49.971666666666664</v>
      </c>
      <c r="E170" s="27">
        <f t="shared" si="30"/>
        <v>206.39000000000001</v>
      </c>
      <c r="F170" s="27">
        <f t="shared" si="30"/>
        <v>1517.6616666666666</v>
      </c>
      <c r="G170" s="27">
        <f t="shared" si="30"/>
        <v>40.111916666666666</v>
      </c>
      <c r="H170" s="27">
        <f t="shared" si="30"/>
        <v>41.711624999999998</v>
      </c>
      <c r="I170" s="27">
        <f t="shared" si="30"/>
        <v>171.68662499999999</v>
      </c>
      <c r="J170" s="27">
        <f t="shared" si="30"/>
        <v>5.7266666666666666</v>
      </c>
      <c r="K170" s="27">
        <f t="shared" si="30"/>
        <v>719.60333333333324</v>
      </c>
      <c r="L170" s="27">
        <f t="shared" si="30"/>
        <v>948.97250000000008</v>
      </c>
      <c r="M170" s="27">
        <f t="shared" si="30"/>
        <v>415.10500000000002</v>
      </c>
      <c r="N170" s="27">
        <f t="shared" si="30"/>
        <v>14.204583333333332</v>
      </c>
      <c r="O170" s="27"/>
      <c r="P170" s="33"/>
    </row>
  </sheetData>
  <mergeCells count="37">
    <mergeCell ref="O103:O104"/>
    <mergeCell ref="P103:P104"/>
    <mergeCell ref="A136:A137"/>
    <mergeCell ref="B136:B137"/>
    <mergeCell ref="C136:E136"/>
    <mergeCell ref="G136:J136"/>
    <mergeCell ref="K136:N136"/>
    <mergeCell ref="O136:O137"/>
    <mergeCell ref="P136:P137"/>
    <mergeCell ref="A103:A104"/>
    <mergeCell ref="B103:B104"/>
    <mergeCell ref="C103:E103"/>
    <mergeCell ref="G103:J103"/>
    <mergeCell ref="K103:N103"/>
    <mergeCell ref="O37:O38"/>
    <mergeCell ref="P37:P38"/>
    <mergeCell ref="A70:A71"/>
    <mergeCell ref="B70:B71"/>
    <mergeCell ref="C70:E70"/>
    <mergeCell ref="G70:J70"/>
    <mergeCell ref="K70:N70"/>
    <mergeCell ref="O70:O71"/>
    <mergeCell ref="P70:P71"/>
    <mergeCell ref="A37:A38"/>
    <mergeCell ref="B37:B38"/>
    <mergeCell ref="C37:E37"/>
    <mergeCell ref="G37:J37"/>
    <mergeCell ref="K37:N37"/>
    <mergeCell ref="O4:O5"/>
    <mergeCell ref="P4:P5"/>
    <mergeCell ref="A1:N1"/>
    <mergeCell ref="A2:M2"/>
    <mergeCell ref="C4:E4"/>
    <mergeCell ref="G4:J4"/>
    <mergeCell ref="K4:N4"/>
    <mergeCell ref="A4:A5"/>
    <mergeCell ref="B4:B5"/>
  </mergeCells>
  <pageMargins left="0.39370078740157483" right="0" top="0.39370078740157483" bottom="0" header="0.31496062992125984" footer="0.31496062992125984"/>
  <pageSetup paperSize="9" scale="63" fitToHeight="5" orientation="landscape" r:id="rId1"/>
  <rowBreaks count="4" manualBreakCount="4">
    <brk id="36" max="15" man="1"/>
    <brk id="69" max="15" man="1"/>
    <brk id="102" max="15" man="1"/>
    <brk id="135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P167"/>
  <sheetViews>
    <sheetView tabSelected="1" zoomScaleNormal="100" zoomScaleSheetLayoutView="100" workbookViewId="0">
      <pane xSplit="1" ySplit="7" topLeftCell="B8" activePane="bottomRight" state="frozen"/>
      <selection pane="topRight" activeCell="B1" sqref="B1"/>
      <selection pane="bottomLeft" activeCell="A9" sqref="A9"/>
      <selection pane="bottomRight" activeCell="B153" sqref="B153"/>
    </sheetView>
  </sheetViews>
  <sheetFormatPr defaultRowHeight="18.75"/>
  <cols>
    <col min="1" max="1" width="42.7109375" style="41" customWidth="1"/>
    <col min="2" max="2" width="13.5703125" style="44" customWidth="1"/>
    <col min="3" max="3" width="8.140625" style="3" customWidth="1"/>
    <col min="4" max="4" width="9" style="3" customWidth="1"/>
    <col min="5" max="5" width="9.7109375" style="3" customWidth="1"/>
    <col min="6" max="6" width="10.85546875" style="3" customWidth="1"/>
    <col min="7" max="7" width="8" style="3" customWidth="1"/>
    <col min="8" max="8" width="10.42578125" style="3" customWidth="1"/>
    <col min="9" max="9" width="9.7109375" style="3" customWidth="1"/>
    <col min="10" max="10" width="9.28515625" style="3" customWidth="1"/>
    <col min="11" max="11" width="10.7109375" style="3" customWidth="1"/>
    <col min="12" max="12" width="10.85546875" style="3" customWidth="1"/>
    <col min="13" max="13" width="10.28515625" style="3" customWidth="1"/>
    <col min="14" max="14" width="10.7109375" style="3" customWidth="1"/>
    <col min="15" max="15" width="11.28515625" style="3" customWidth="1"/>
    <col min="16" max="16" width="9.28515625" style="3" customWidth="1"/>
    <col min="17" max="16384" width="9.140625" style="3"/>
  </cols>
  <sheetData>
    <row r="1" spans="1:16" ht="20.25">
      <c r="A1" s="49" t="s">
        <v>81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6" ht="48.75" customHeight="1">
      <c r="A2" s="49" t="s">
        <v>60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"/>
    </row>
    <row r="4" spans="1:16" ht="24.75" customHeight="1">
      <c r="A4" s="51" t="s">
        <v>45</v>
      </c>
      <c r="B4" s="52" t="s">
        <v>70</v>
      </c>
      <c r="C4" s="50" t="s">
        <v>35</v>
      </c>
      <c r="D4" s="50"/>
      <c r="E4" s="50"/>
      <c r="F4" s="5" t="s">
        <v>33</v>
      </c>
      <c r="G4" s="50" t="s">
        <v>34</v>
      </c>
      <c r="H4" s="50"/>
      <c r="I4" s="50"/>
      <c r="J4" s="50"/>
      <c r="K4" s="50" t="s">
        <v>36</v>
      </c>
      <c r="L4" s="50"/>
      <c r="M4" s="50"/>
      <c r="N4" s="50"/>
      <c r="O4" s="54" t="s">
        <v>68</v>
      </c>
      <c r="P4" s="54" t="s">
        <v>69</v>
      </c>
    </row>
    <row r="5" spans="1:16" s="2" customFormat="1" ht="27" customHeight="1">
      <c r="A5" s="51"/>
      <c r="B5" s="53"/>
      <c r="C5" s="5" t="s">
        <v>20</v>
      </c>
      <c r="D5" s="5" t="s">
        <v>0</v>
      </c>
      <c r="E5" s="5" t="s">
        <v>1</v>
      </c>
      <c r="F5" s="5" t="s">
        <v>2</v>
      </c>
      <c r="G5" s="6" t="s">
        <v>37</v>
      </c>
      <c r="H5" s="5" t="s">
        <v>38</v>
      </c>
      <c r="I5" s="6" t="s">
        <v>39</v>
      </c>
      <c r="J5" s="6" t="s">
        <v>40</v>
      </c>
      <c r="K5" s="5" t="s">
        <v>41</v>
      </c>
      <c r="L5" s="5" t="s">
        <v>42</v>
      </c>
      <c r="M5" s="5" t="s">
        <v>43</v>
      </c>
      <c r="N5" s="5" t="s">
        <v>44</v>
      </c>
      <c r="O5" s="55"/>
      <c r="P5" s="55"/>
    </row>
    <row r="6" spans="1:16" s="2" customFormat="1">
      <c r="A6" s="7">
        <v>1</v>
      </c>
      <c r="B6" s="8">
        <v>2</v>
      </c>
      <c r="C6" s="7">
        <v>3</v>
      </c>
      <c r="D6" s="5">
        <v>4</v>
      </c>
      <c r="E6" s="7">
        <v>5</v>
      </c>
      <c r="F6" s="5">
        <v>6</v>
      </c>
      <c r="G6" s="7">
        <v>7</v>
      </c>
      <c r="H6" s="5">
        <v>8</v>
      </c>
      <c r="I6" s="7">
        <v>9</v>
      </c>
      <c r="J6" s="5">
        <v>10</v>
      </c>
      <c r="K6" s="7">
        <v>11</v>
      </c>
      <c r="L6" s="5">
        <v>12</v>
      </c>
      <c r="M6" s="7">
        <v>13</v>
      </c>
      <c r="N6" s="5">
        <v>14</v>
      </c>
      <c r="O6" s="5">
        <v>15</v>
      </c>
      <c r="P6" s="5">
        <v>16</v>
      </c>
    </row>
    <row r="7" spans="1:16" ht="20.100000000000001" customHeight="1">
      <c r="A7" s="9" t="s">
        <v>3</v>
      </c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5"/>
      <c r="P7" s="11"/>
    </row>
    <row r="8" spans="1:16" ht="20.100000000000001" customHeight="1">
      <c r="A8" s="12" t="s">
        <v>4</v>
      </c>
      <c r="B8" s="10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5"/>
      <c r="P8" s="11"/>
    </row>
    <row r="9" spans="1:16" s="18" customFormat="1" ht="41.25" customHeight="1">
      <c r="A9" s="1" t="s">
        <v>64</v>
      </c>
      <c r="B9" s="13">
        <v>180</v>
      </c>
      <c r="C9" s="14">
        <v>14.2128</v>
      </c>
      <c r="D9" s="14">
        <v>16.715999999999998</v>
      </c>
      <c r="E9" s="14">
        <v>35.817599999999999</v>
      </c>
      <c r="F9" s="14">
        <v>351.12</v>
      </c>
      <c r="G9" s="14">
        <v>8.4000000000000005E-2</v>
      </c>
      <c r="H9" s="5">
        <v>0.23519999999999999</v>
      </c>
      <c r="I9" s="14">
        <v>120.96</v>
      </c>
      <c r="J9" s="14">
        <v>0</v>
      </c>
      <c r="K9" s="14">
        <v>309.95999999999998</v>
      </c>
      <c r="L9" s="5">
        <v>212.18399999999997</v>
      </c>
      <c r="M9" s="14">
        <v>21.335999999999999</v>
      </c>
      <c r="N9" s="14">
        <v>1.2936000000000001</v>
      </c>
      <c r="O9" s="15">
        <v>204</v>
      </c>
      <c r="P9" s="16">
        <v>2017</v>
      </c>
    </row>
    <row r="10" spans="1:16" s="18" customFormat="1" ht="20.100000000000001" customHeight="1">
      <c r="A10" s="1" t="s">
        <v>6</v>
      </c>
      <c r="B10" s="10">
        <v>30</v>
      </c>
      <c r="C10" s="17">
        <v>3.16</v>
      </c>
      <c r="D10" s="17">
        <v>0.4</v>
      </c>
      <c r="E10" s="17">
        <v>19.32</v>
      </c>
      <c r="F10" s="17">
        <v>93.52</v>
      </c>
      <c r="G10" s="17">
        <v>0.04</v>
      </c>
      <c r="H10" s="17">
        <v>0</v>
      </c>
      <c r="I10" s="17">
        <v>0</v>
      </c>
      <c r="J10" s="17">
        <v>0.52</v>
      </c>
      <c r="K10" s="17">
        <v>9.1999999999999993</v>
      </c>
      <c r="L10" s="17">
        <v>34.799999999999997</v>
      </c>
      <c r="M10" s="17">
        <v>13.2</v>
      </c>
      <c r="N10" s="17">
        <v>0.44</v>
      </c>
      <c r="O10" s="5">
        <v>1</v>
      </c>
      <c r="P10" s="16">
        <v>2017</v>
      </c>
    </row>
    <row r="11" spans="1:16" s="18" customFormat="1" ht="20.100000000000001" customHeight="1">
      <c r="A11" s="1" t="s">
        <v>66</v>
      </c>
      <c r="B11" s="10">
        <v>200</v>
      </c>
      <c r="C11" s="17">
        <v>0.4</v>
      </c>
      <c r="D11" s="17">
        <v>0.27</v>
      </c>
      <c r="E11" s="17">
        <v>17.2</v>
      </c>
      <c r="F11" s="17">
        <v>72.8</v>
      </c>
      <c r="G11" s="17">
        <v>0.01</v>
      </c>
      <c r="H11" s="17">
        <v>100</v>
      </c>
      <c r="I11" s="17">
        <v>0</v>
      </c>
      <c r="J11" s="17">
        <v>0</v>
      </c>
      <c r="K11" s="17">
        <v>7.73</v>
      </c>
      <c r="L11" s="17">
        <v>2.13</v>
      </c>
      <c r="M11" s="17">
        <v>2.67</v>
      </c>
      <c r="N11" s="17">
        <v>0.53</v>
      </c>
      <c r="O11" s="5">
        <v>388</v>
      </c>
      <c r="P11" s="16">
        <v>2017</v>
      </c>
    </row>
    <row r="12" spans="1:16" s="18" customFormat="1" ht="37.5" customHeight="1">
      <c r="A12" s="1" t="s">
        <v>46</v>
      </c>
      <c r="B12" s="10">
        <v>200</v>
      </c>
      <c r="C12" s="17">
        <v>5.8</v>
      </c>
      <c r="D12" s="17">
        <v>5</v>
      </c>
      <c r="E12" s="17">
        <v>9.6</v>
      </c>
      <c r="F12" s="17">
        <v>107</v>
      </c>
      <c r="G12" s="17">
        <v>0.08</v>
      </c>
      <c r="H12" s="17">
        <v>2.6</v>
      </c>
      <c r="I12" s="17">
        <v>40</v>
      </c>
      <c r="J12" s="17">
        <v>0</v>
      </c>
      <c r="K12" s="17">
        <v>240</v>
      </c>
      <c r="L12" s="17">
        <v>180</v>
      </c>
      <c r="M12" s="17">
        <v>28</v>
      </c>
      <c r="N12" s="17">
        <v>0.2</v>
      </c>
      <c r="O12" s="46">
        <v>385</v>
      </c>
      <c r="P12" s="16">
        <v>2017</v>
      </c>
    </row>
    <row r="13" spans="1:16" s="22" customFormat="1" ht="20.100000000000001" customHeight="1">
      <c r="A13" s="19" t="s">
        <v>7</v>
      </c>
      <c r="B13" s="38">
        <f>SUM(B9:B12)</f>
        <v>610</v>
      </c>
      <c r="C13" s="25">
        <f t="shared" ref="C13:N13" si="0">SUM(C9:C11)</f>
        <v>17.772799999999997</v>
      </c>
      <c r="D13" s="25">
        <f t="shared" si="0"/>
        <v>17.385999999999996</v>
      </c>
      <c r="E13" s="25">
        <f t="shared" si="0"/>
        <v>72.337599999999995</v>
      </c>
      <c r="F13" s="25">
        <f t="shared" si="0"/>
        <v>517.43999999999994</v>
      </c>
      <c r="G13" s="25">
        <f t="shared" si="0"/>
        <v>0.13400000000000001</v>
      </c>
      <c r="H13" s="25">
        <f t="shared" si="0"/>
        <v>100.23520000000001</v>
      </c>
      <c r="I13" s="25">
        <f t="shared" si="0"/>
        <v>120.96</v>
      </c>
      <c r="J13" s="25">
        <f t="shared" si="0"/>
        <v>0.52</v>
      </c>
      <c r="K13" s="25">
        <f t="shared" si="0"/>
        <v>326.89</v>
      </c>
      <c r="L13" s="25">
        <f t="shared" si="0"/>
        <v>249.11399999999998</v>
      </c>
      <c r="M13" s="25">
        <f t="shared" si="0"/>
        <v>37.206000000000003</v>
      </c>
      <c r="N13" s="25">
        <f t="shared" si="0"/>
        <v>2.2636000000000003</v>
      </c>
      <c r="O13" s="43"/>
      <c r="P13" s="21"/>
    </row>
    <row r="14" spans="1:16" s="18" customFormat="1" ht="20.100000000000001" customHeight="1">
      <c r="A14" s="23" t="s">
        <v>8</v>
      </c>
      <c r="B14" s="10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5"/>
      <c r="P14" s="24"/>
    </row>
    <row r="15" spans="1:16" s="18" customFormat="1" ht="20.100000000000001" customHeight="1">
      <c r="A15" s="1" t="s">
        <v>61</v>
      </c>
      <c r="B15" s="10">
        <v>250</v>
      </c>
      <c r="C15" s="17">
        <v>7.5</v>
      </c>
      <c r="D15" s="17">
        <v>3.25</v>
      </c>
      <c r="E15" s="17">
        <v>17.25</v>
      </c>
      <c r="F15" s="17">
        <v>128.25</v>
      </c>
      <c r="G15" s="17">
        <v>0.15</v>
      </c>
      <c r="H15" s="17">
        <v>1</v>
      </c>
      <c r="I15" s="17">
        <v>0</v>
      </c>
      <c r="J15" s="17">
        <v>1</v>
      </c>
      <c r="K15" s="17">
        <v>82.5</v>
      </c>
      <c r="L15" s="17">
        <v>327.5</v>
      </c>
      <c r="M15" s="17">
        <v>47.5</v>
      </c>
      <c r="N15" s="17">
        <v>2.25</v>
      </c>
      <c r="O15" s="5">
        <v>101</v>
      </c>
      <c r="P15" s="16">
        <v>2017</v>
      </c>
    </row>
    <row r="16" spans="1:16" s="18" customFormat="1" ht="20.100000000000001" customHeight="1">
      <c r="A16" s="1" t="s">
        <v>32</v>
      </c>
      <c r="B16" s="10">
        <v>100</v>
      </c>
      <c r="C16" s="17">
        <v>14.374999999999998</v>
      </c>
      <c r="D16" s="17">
        <v>10.7125</v>
      </c>
      <c r="E16" s="17">
        <v>3.6249999999999996</v>
      </c>
      <c r="F16" s="17">
        <v>168.375</v>
      </c>
      <c r="G16" s="17">
        <v>5.0512499999999995E-2</v>
      </c>
      <c r="H16" s="17">
        <v>3.7499999999999997E-5</v>
      </c>
      <c r="I16" s="17">
        <v>2.7500000000000004E-2</v>
      </c>
      <c r="J16" s="17">
        <v>9.0749999999999997E-2</v>
      </c>
      <c r="K16" s="17">
        <v>0.12923625</v>
      </c>
      <c r="L16" s="17">
        <v>32.504874999999998</v>
      </c>
      <c r="M16" s="17">
        <v>13.145124999999998</v>
      </c>
      <c r="N16" s="17">
        <v>1.16088875</v>
      </c>
      <c r="O16" s="5">
        <v>289</v>
      </c>
      <c r="P16" s="16">
        <v>2017</v>
      </c>
    </row>
    <row r="17" spans="1:16" s="18" customFormat="1" ht="20.100000000000001" customHeight="1">
      <c r="A17" s="1" t="s">
        <v>63</v>
      </c>
      <c r="B17" s="10">
        <v>180</v>
      </c>
      <c r="C17" s="17">
        <v>4.4039999999999999</v>
      </c>
      <c r="D17" s="17">
        <v>6.5039999999999996</v>
      </c>
      <c r="E17" s="17">
        <v>44.003999999999998</v>
      </c>
      <c r="F17" s="17">
        <v>252.13200000000001</v>
      </c>
      <c r="G17" s="17">
        <v>3.5999999999999997E-2</v>
      </c>
      <c r="H17" s="17">
        <v>0</v>
      </c>
      <c r="I17" s="17">
        <v>32.4</v>
      </c>
      <c r="J17" s="17">
        <v>0.72</v>
      </c>
      <c r="K17" s="17">
        <v>3.1319999999999997</v>
      </c>
      <c r="L17" s="17">
        <v>73.8</v>
      </c>
      <c r="M17" s="17">
        <v>22.812000000000001</v>
      </c>
      <c r="N17" s="17">
        <v>0.63600000000000001</v>
      </c>
      <c r="O17" s="5">
        <v>171</v>
      </c>
      <c r="P17" s="16">
        <v>2017</v>
      </c>
    </row>
    <row r="18" spans="1:16" s="18" customFormat="1" ht="20.100000000000001" customHeight="1">
      <c r="A18" s="1" t="s">
        <v>9</v>
      </c>
      <c r="B18" s="10">
        <v>200</v>
      </c>
      <c r="C18" s="17">
        <v>1.1599999999999999</v>
      </c>
      <c r="D18" s="17">
        <v>0.3</v>
      </c>
      <c r="E18" s="17">
        <v>47.26</v>
      </c>
      <c r="F18" s="17">
        <v>196.38</v>
      </c>
      <c r="G18" s="17">
        <v>0.02</v>
      </c>
      <c r="H18" s="17">
        <v>0.8</v>
      </c>
      <c r="I18" s="17">
        <v>0</v>
      </c>
      <c r="J18" s="17">
        <v>0.2</v>
      </c>
      <c r="K18" s="17">
        <v>5.84</v>
      </c>
      <c r="L18" s="17">
        <v>46</v>
      </c>
      <c r="M18" s="17">
        <v>33</v>
      </c>
      <c r="N18" s="17">
        <v>0.96</v>
      </c>
      <c r="O18" s="5">
        <v>349</v>
      </c>
      <c r="P18" s="16">
        <v>2017</v>
      </c>
    </row>
    <row r="19" spans="1:16" s="18" customFormat="1" ht="20.100000000000001" customHeight="1">
      <c r="A19" s="1" t="s">
        <v>6</v>
      </c>
      <c r="B19" s="10">
        <v>70</v>
      </c>
      <c r="C19" s="17">
        <v>5.2666666666666666</v>
      </c>
      <c r="D19" s="17">
        <v>0.66666666666666674</v>
      </c>
      <c r="E19" s="17">
        <v>32.200000000000003</v>
      </c>
      <c r="F19" s="17">
        <v>155.86666666666667</v>
      </c>
      <c r="G19" s="17">
        <v>6.6666666666666666E-2</v>
      </c>
      <c r="H19" s="17">
        <v>0</v>
      </c>
      <c r="I19" s="17">
        <v>0</v>
      </c>
      <c r="J19" s="17">
        <v>0.86666666666666659</v>
      </c>
      <c r="K19" s="17">
        <v>15.333333333333332</v>
      </c>
      <c r="L19" s="17">
        <v>57.999999999999993</v>
      </c>
      <c r="M19" s="17">
        <v>22</v>
      </c>
      <c r="N19" s="17">
        <v>0.73333333333333328</v>
      </c>
      <c r="O19" s="5">
        <v>1</v>
      </c>
      <c r="P19" s="16">
        <v>2017</v>
      </c>
    </row>
    <row r="20" spans="1:16" s="18" customFormat="1" ht="20.100000000000001" customHeight="1">
      <c r="A20" s="19" t="s">
        <v>10</v>
      </c>
      <c r="B20" s="20">
        <f>SUM(B15:B19)</f>
        <v>800</v>
      </c>
      <c r="C20" s="25">
        <f>SUM(C15:C19)</f>
        <v>32.705666666666666</v>
      </c>
      <c r="D20" s="25">
        <f t="shared" ref="D20:N20" si="1">SUM(D15:D19)</f>
        <v>21.433166666666668</v>
      </c>
      <c r="E20" s="25">
        <f t="shared" si="1"/>
        <v>144.339</v>
      </c>
      <c r="F20" s="25">
        <f t="shared" si="1"/>
        <v>901.00366666666673</v>
      </c>
      <c r="G20" s="25">
        <f t="shared" si="1"/>
        <v>0.32317916666666663</v>
      </c>
      <c r="H20" s="25">
        <f t="shared" si="1"/>
        <v>1.8000375</v>
      </c>
      <c r="I20" s="25">
        <f t="shared" si="1"/>
        <v>32.427500000000002</v>
      </c>
      <c r="J20" s="25">
        <f t="shared" si="1"/>
        <v>2.8774166666666665</v>
      </c>
      <c r="K20" s="25">
        <f t="shared" si="1"/>
        <v>106.93456958333334</v>
      </c>
      <c r="L20" s="25">
        <f t="shared" si="1"/>
        <v>537.80487499999992</v>
      </c>
      <c r="M20" s="25">
        <f t="shared" si="1"/>
        <v>138.45712500000002</v>
      </c>
      <c r="N20" s="25">
        <f t="shared" si="1"/>
        <v>5.7402220833333333</v>
      </c>
      <c r="O20" s="5"/>
      <c r="P20" s="24"/>
    </row>
    <row r="21" spans="1:16" s="30" customFormat="1" ht="20.100000000000001" customHeight="1">
      <c r="A21" s="26" t="s">
        <v>11</v>
      </c>
      <c r="B21" s="27">
        <f>B20+B13</f>
        <v>1410</v>
      </c>
      <c r="C21" s="27">
        <f>C20+C13</f>
        <v>50.478466666666662</v>
      </c>
      <c r="D21" s="27">
        <f t="shared" ref="D21:N21" si="2">D20+D13</f>
        <v>38.819166666666661</v>
      </c>
      <c r="E21" s="27">
        <f t="shared" si="2"/>
        <v>216.67660000000001</v>
      </c>
      <c r="F21" s="27">
        <f t="shared" si="2"/>
        <v>1418.4436666666666</v>
      </c>
      <c r="G21" s="27">
        <f t="shared" si="2"/>
        <v>0.45717916666666664</v>
      </c>
      <c r="H21" s="27">
        <f t="shared" si="2"/>
        <v>102.03523750000001</v>
      </c>
      <c r="I21" s="27">
        <f t="shared" si="2"/>
        <v>153.38749999999999</v>
      </c>
      <c r="J21" s="27">
        <f t="shared" si="2"/>
        <v>3.3974166666666665</v>
      </c>
      <c r="K21" s="27">
        <f t="shared" si="2"/>
        <v>433.8245695833333</v>
      </c>
      <c r="L21" s="27">
        <f t="shared" si="2"/>
        <v>786.91887499999984</v>
      </c>
      <c r="M21" s="27">
        <f t="shared" si="2"/>
        <v>175.66312500000004</v>
      </c>
      <c r="N21" s="27">
        <f t="shared" si="2"/>
        <v>8.0038220833333327</v>
      </c>
      <c r="O21" s="28"/>
      <c r="P21" s="29"/>
    </row>
    <row r="22" spans="1:16" s="18" customFormat="1" ht="20.100000000000001" customHeight="1">
      <c r="A22" s="9" t="s">
        <v>12</v>
      </c>
      <c r="B22" s="10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5"/>
      <c r="P22" s="24"/>
    </row>
    <row r="23" spans="1:16" s="18" customFormat="1" ht="20.100000000000001" customHeight="1">
      <c r="A23" s="12" t="s">
        <v>4</v>
      </c>
      <c r="B23" s="10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5"/>
      <c r="P23" s="24"/>
    </row>
    <row r="24" spans="1:16" s="18" customFormat="1" ht="20.100000000000001" customHeight="1">
      <c r="A24" s="1" t="s">
        <v>62</v>
      </c>
      <c r="B24" s="10">
        <v>270</v>
      </c>
      <c r="C24" s="17">
        <v>6.6219999999999999</v>
      </c>
      <c r="D24" s="17">
        <v>4.4550000000000001</v>
      </c>
      <c r="E24" s="17">
        <v>36.707000000000001</v>
      </c>
      <c r="F24" s="17">
        <v>210.11099999999999</v>
      </c>
      <c r="G24" s="17">
        <v>4.4000000000000004E-2</v>
      </c>
      <c r="H24" s="17">
        <v>0.39599999999999996</v>
      </c>
      <c r="I24" s="17">
        <v>35.97</v>
      </c>
      <c r="J24" s="17">
        <v>0.11</v>
      </c>
      <c r="K24" s="17">
        <v>145.90399999999997</v>
      </c>
      <c r="L24" s="17">
        <v>120.714</v>
      </c>
      <c r="M24" s="17">
        <v>18.765999999999998</v>
      </c>
      <c r="N24" s="17">
        <v>0.28599999999999998</v>
      </c>
      <c r="O24" s="5">
        <v>181</v>
      </c>
      <c r="P24" s="16">
        <v>2017</v>
      </c>
    </row>
    <row r="25" spans="1:16" s="18" customFormat="1" ht="40.5" customHeight="1">
      <c r="A25" s="1" t="s">
        <v>78</v>
      </c>
      <c r="B25" s="10">
        <v>80</v>
      </c>
      <c r="C25" s="17">
        <v>8.8466666666666676</v>
      </c>
      <c r="D25" s="17">
        <v>12.291666666666668</v>
      </c>
      <c r="E25" s="17">
        <v>32.330000000000005</v>
      </c>
      <c r="F25" s="17">
        <v>275.5866666666667</v>
      </c>
      <c r="G25" s="17">
        <v>39.06666666666667</v>
      </c>
      <c r="H25" s="17">
        <v>7.4999999999999997E-3</v>
      </c>
      <c r="I25" s="17">
        <v>40</v>
      </c>
      <c r="J25" s="17">
        <v>1.0716666666666665</v>
      </c>
      <c r="K25" s="17">
        <v>149.73333333333332</v>
      </c>
      <c r="L25" s="17">
        <v>66.25</v>
      </c>
      <c r="M25" s="17">
        <v>97</v>
      </c>
      <c r="N25" s="17">
        <v>0.8833333333333333</v>
      </c>
      <c r="O25" s="5">
        <v>7</v>
      </c>
      <c r="P25" s="16">
        <v>2017</v>
      </c>
    </row>
    <row r="26" spans="1:16" s="18" customFormat="1" ht="20.100000000000001" customHeight="1">
      <c r="A26" s="1" t="s">
        <v>47</v>
      </c>
      <c r="B26" s="10">
        <v>200</v>
      </c>
      <c r="C26" s="17">
        <v>0.53</v>
      </c>
      <c r="D26" s="17">
        <v>0</v>
      </c>
      <c r="E26" s="17">
        <v>9.8699999999999992</v>
      </c>
      <c r="F26" s="17">
        <v>41.6</v>
      </c>
      <c r="G26" s="17">
        <v>0</v>
      </c>
      <c r="H26" s="17">
        <v>2.13</v>
      </c>
      <c r="I26" s="17">
        <v>0</v>
      </c>
      <c r="J26" s="17">
        <v>0</v>
      </c>
      <c r="K26" s="17">
        <v>15.33</v>
      </c>
      <c r="L26" s="17">
        <v>23.2</v>
      </c>
      <c r="M26" s="17">
        <v>12.27</v>
      </c>
      <c r="N26" s="17">
        <v>2.13</v>
      </c>
      <c r="O26" s="5">
        <v>377</v>
      </c>
      <c r="P26" s="16">
        <v>2017</v>
      </c>
    </row>
    <row r="27" spans="1:16" s="18" customFormat="1" ht="20.100000000000001" customHeight="1">
      <c r="A27" s="19" t="s">
        <v>7</v>
      </c>
      <c r="B27" s="20">
        <f t="shared" ref="B27:N27" si="3">SUM(B24:B26)</f>
        <v>550</v>
      </c>
      <c r="C27" s="25">
        <f t="shared" si="3"/>
        <v>15.998666666666667</v>
      </c>
      <c r="D27" s="25">
        <f t="shared" si="3"/>
        <v>16.74666666666667</v>
      </c>
      <c r="E27" s="25">
        <f t="shared" si="3"/>
        <v>78.907000000000011</v>
      </c>
      <c r="F27" s="25">
        <f t="shared" si="3"/>
        <v>527.29766666666671</v>
      </c>
      <c r="G27" s="25">
        <f t="shared" si="3"/>
        <v>39.110666666666667</v>
      </c>
      <c r="H27" s="25">
        <f t="shared" si="3"/>
        <v>2.5335000000000001</v>
      </c>
      <c r="I27" s="25">
        <f t="shared" si="3"/>
        <v>75.97</v>
      </c>
      <c r="J27" s="25">
        <f t="shared" si="3"/>
        <v>1.1816666666666666</v>
      </c>
      <c r="K27" s="25">
        <f t="shared" si="3"/>
        <v>310.96733333333327</v>
      </c>
      <c r="L27" s="25">
        <f t="shared" si="3"/>
        <v>210.16399999999999</v>
      </c>
      <c r="M27" s="25">
        <f t="shared" si="3"/>
        <v>128.036</v>
      </c>
      <c r="N27" s="25">
        <f t="shared" si="3"/>
        <v>3.2993333333333332</v>
      </c>
      <c r="O27" s="5"/>
      <c r="P27" s="24"/>
    </row>
    <row r="28" spans="1:16" s="18" customFormat="1" ht="20.100000000000001" customHeight="1">
      <c r="A28" s="23" t="s">
        <v>8</v>
      </c>
      <c r="B28" s="1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5"/>
      <c r="P28" s="24"/>
    </row>
    <row r="29" spans="1:16" s="18" customFormat="1" ht="20.100000000000001" customHeight="1">
      <c r="A29" s="1" t="s">
        <v>51</v>
      </c>
      <c r="B29" s="10">
        <v>250</v>
      </c>
      <c r="C29" s="17">
        <v>6.25</v>
      </c>
      <c r="D29" s="17">
        <v>4.5</v>
      </c>
      <c r="E29" s="17">
        <v>13.75</v>
      </c>
      <c r="F29" s="17">
        <v>120.5</v>
      </c>
      <c r="G29" s="17">
        <v>0.05</v>
      </c>
      <c r="H29" s="17">
        <v>8.75</v>
      </c>
      <c r="I29" s="17">
        <v>5</v>
      </c>
      <c r="J29" s="17">
        <v>2.75</v>
      </c>
      <c r="K29" s="17">
        <v>62.5</v>
      </c>
      <c r="L29" s="17">
        <v>227.5</v>
      </c>
      <c r="M29" s="17">
        <v>32.5</v>
      </c>
      <c r="N29" s="17">
        <v>1.5</v>
      </c>
      <c r="O29" s="5">
        <v>81</v>
      </c>
      <c r="P29" s="16">
        <v>2017</v>
      </c>
    </row>
    <row r="30" spans="1:16" s="18" customFormat="1" ht="36.75" customHeight="1">
      <c r="A30" s="1" t="s">
        <v>90</v>
      </c>
      <c r="B30" s="10">
        <v>130</v>
      </c>
      <c r="C30" s="17">
        <f t="shared" ref="C30:N30" si="4">C31+C32</f>
        <v>10.68</v>
      </c>
      <c r="D30" s="17">
        <f t="shared" si="4"/>
        <v>4.92</v>
      </c>
      <c r="E30" s="17">
        <f t="shared" si="4"/>
        <v>47.808</v>
      </c>
      <c r="F30" s="17">
        <f t="shared" si="4"/>
        <v>278.23200000000003</v>
      </c>
      <c r="G30" s="17">
        <f t="shared" si="4"/>
        <v>0.24000000000000002</v>
      </c>
      <c r="H30" s="17">
        <f t="shared" si="4"/>
        <v>0</v>
      </c>
      <c r="I30" s="17">
        <f t="shared" si="4"/>
        <v>0</v>
      </c>
      <c r="J30" s="17">
        <f t="shared" si="4"/>
        <v>0</v>
      </c>
      <c r="K30" s="17">
        <f t="shared" si="4"/>
        <v>17.52</v>
      </c>
      <c r="L30" s="17">
        <f t="shared" si="4"/>
        <v>251.99999999999997</v>
      </c>
      <c r="M30" s="17">
        <f t="shared" si="4"/>
        <v>168</v>
      </c>
      <c r="N30" s="17">
        <f t="shared" si="4"/>
        <v>6.0119999999999996</v>
      </c>
      <c r="O30" s="5">
        <v>268</v>
      </c>
      <c r="P30" s="16">
        <v>2017</v>
      </c>
    </row>
    <row r="31" spans="1:16" s="18" customFormat="1" ht="19.5" hidden="1" customHeight="1">
      <c r="A31" s="35"/>
      <c r="B31" s="10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5"/>
      <c r="P31" s="16"/>
    </row>
    <row r="32" spans="1:16" s="18" customFormat="1" ht="20.100000000000001" customHeight="1">
      <c r="A32" s="1" t="s">
        <v>49</v>
      </c>
      <c r="B32" s="10">
        <v>180</v>
      </c>
      <c r="C32" s="17">
        <v>10.68</v>
      </c>
      <c r="D32" s="17">
        <v>4.92</v>
      </c>
      <c r="E32" s="17">
        <v>47.808</v>
      </c>
      <c r="F32" s="17">
        <v>278.23200000000003</v>
      </c>
      <c r="G32" s="17">
        <v>0.24000000000000002</v>
      </c>
      <c r="H32" s="17">
        <v>0</v>
      </c>
      <c r="I32" s="17">
        <v>0</v>
      </c>
      <c r="J32" s="17">
        <v>0</v>
      </c>
      <c r="K32" s="17">
        <v>17.52</v>
      </c>
      <c r="L32" s="17">
        <v>251.99999999999997</v>
      </c>
      <c r="M32" s="17">
        <v>168</v>
      </c>
      <c r="N32" s="17">
        <v>6.0119999999999996</v>
      </c>
      <c r="O32" s="5">
        <v>171</v>
      </c>
      <c r="P32" s="16">
        <v>2017</v>
      </c>
    </row>
    <row r="33" spans="1:16" s="18" customFormat="1" ht="20.100000000000001" customHeight="1">
      <c r="A33" s="1" t="s">
        <v>9</v>
      </c>
      <c r="B33" s="10">
        <v>200</v>
      </c>
      <c r="C33" s="17">
        <v>1.1599999999999999</v>
      </c>
      <c r="D33" s="17">
        <v>0.3</v>
      </c>
      <c r="E33" s="17">
        <v>47.26</v>
      </c>
      <c r="F33" s="17">
        <v>196.38</v>
      </c>
      <c r="G33" s="17">
        <v>0.02</v>
      </c>
      <c r="H33" s="17">
        <v>0.8</v>
      </c>
      <c r="I33" s="17">
        <v>0</v>
      </c>
      <c r="J33" s="17">
        <v>0.2</v>
      </c>
      <c r="K33" s="17">
        <v>5.84</v>
      </c>
      <c r="L33" s="17">
        <v>46</v>
      </c>
      <c r="M33" s="17">
        <v>33</v>
      </c>
      <c r="N33" s="17">
        <v>0.96</v>
      </c>
      <c r="O33" s="5">
        <v>349</v>
      </c>
      <c r="P33" s="16">
        <v>2017</v>
      </c>
    </row>
    <row r="34" spans="1:16" s="18" customFormat="1" ht="20.100000000000001" customHeight="1">
      <c r="A34" s="1" t="s">
        <v>6</v>
      </c>
      <c r="B34" s="10">
        <v>70</v>
      </c>
      <c r="C34" s="17">
        <v>5.2666666666666666</v>
      </c>
      <c r="D34" s="17">
        <v>0.66666666666666674</v>
      </c>
      <c r="E34" s="17">
        <v>32.200000000000003</v>
      </c>
      <c r="F34" s="17">
        <v>155.86666666666667</v>
      </c>
      <c r="G34" s="17">
        <v>6.6666666666666666E-2</v>
      </c>
      <c r="H34" s="17">
        <v>0</v>
      </c>
      <c r="I34" s="17">
        <v>0</v>
      </c>
      <c r="J34" s="17">
        <v>0.86666666666666659</v>
      </c>
      <c r="K34" s="17">
        <v>15.333333333333332</v>
      </c>
      <c r="L34" s="17">
        <v>57.999999999999993</v>
      </c>
      <c r="M34" s="17">
        <v>22</v>
      </c>
      <c r="N34" s="17">
        <v>0.73333333333333328</v>
      </c>
      <c r="O34" s="5">
        <v>1</v>
      </c>
      <c r="P34" s="16">
        <v>2017</v>
      </c>
    </row>
    <row r="35" spans="1:16" s="18" customFormat="1" ht="20.100000000000001" customHeight="1">
      <c r="A35" s="19" t="s">
        <v>10</v>
      </c>
      <c r="B35" s="20">
        <f>SUM(B29:B34)</f>
        <v>830</v>
      </c>
      <c r="C35" s="25">
        <f>SUM(C29:C34)</f>
        <v>34.036666666666669</v>
      </c>
      <c r="D35" s="25">
        <f t="shared" ref="D35:N35" si="5">SUM(D29:D34)</f>
        <v>15.306666666666667</v>
      </c>
      <c r="E35" s="25">
        <f t="shared" si="5"/>
        <v>188.82600000000002</v>
      </c>
      <c r="F35" s="25">
        <f t="shared" si="5"/>
        <v>1029.2106666666668</v>
      </c>
      <c r="G35" s="25">
        <f t="shared" si="5"/>
        <v>0.6166666666666667</v>
      </c>
      <c r="H35" s="25">
        <f t="shared" si="5"/>
        <v>9.5500000000000007</v>
      </c>
      <c r="I35" s="25">
        <f t="shared" si="5"/>
        <v>5</v>
      </c>
      <c r="J35" s="25">
        <f t="shared" si="5"/>
        <v>3.8166666666666669</v>
      </c>
      <c r="K35" s="25">
        <f t="shared" si="5"/>
        <v>118.71333333333332</v>
      </c>
      <c r="L35" s="25">
        <f t="shared" si="5"/>
        <v>835.5</v>
      </c>
      <c r="M35" s="25">
        <f t="shared" si="5"/>
        <v>423.5</v>
      </c>
      <c r="N35" s="25">
        <f t="shared" si="5"/>
        <v>15.217333333333331</v>
      </c>
      <c r="O35" s="5"/>
      <c r="P35" s="24"/>
    </row>
    <row r="36" spans="1:16" s="34" customFormat="1" ht="20.100000000000001" customHeight="1">
      <c r="A36" s="26" t="s">
        <v>14</v>
      </c>
      <c r="B36" s="27">
        <f t="shared" ref="B36:N36" si="6">B35+B27</f>
        <v>1380</v>
      </c>
      <c r="C36" s="27">
        <f t="shared" si="6"/>
        <v>50.035333333333334</v>
      </c>
      <c r="D36" s="27">
        <f t="shared" si="6"/>
        <v>32.053333333333335</v>
      </c>
      <c r="E36" s="27">
        <f t="shared" si="6"/>
        <v>267.73300000000006</v>
      </c>
      <c r="F36" s="27">
        <f t="shared" si="6"/>
        <v>1556.5083333333337</v>
      </c>
      <c r="G36" s="27">
        <f t="shared" si="6"/>
        <v>39.727333333333334</v>
      </c>
      <c r="H36" s="27">
        <f t="shared" si="6"/>
        <v>12.083500000000001</v>
      </c>
      <c r="I36" s="27">
        <f t="shared" si="6"/>
        <v>80.97</v>
      </c>
      <c r="J36" s="27">
        <f t="shared" si="6"/>
        <v>4.9983333333333331</v>
      </c>
      <c r="K36" s="27">
        <f t="shared" si="6"/>
        <v>429.68066666666658</v>
      </c>
      <c r="L36" s="27">
        <f t="shared" si="6"/>
        <v>1045.664</v>
      </c>
      <c r="M36" s="27">
        <f t="shared" si="6"/>
        <v>551.53600000000006</v>
      </c>
      <c r="N36" s="27">
        <f t="shared" si="6"/>
        <v>18.516666666666666</v>
      </c>
      <c r="O36" s="32"/>
      <c r="P36" s="33"/>
    </row>
    <row r="37" spans="1:16" ht="24.75" customHeight="1">
      <c r="A37" s="51" t="s">
        <v>45</v>
      </c>
      <c r="B37" s="52" t="s">
        <v>70</v>
      </c>
      <c r="C37" s="50" t="s">
        <v>35</v>
      </c>
      <c r="D37" s="50"/>
      <c r="E37" s="50"/>
      <c r="F37" s="5" t="s">
        <v>33</v>
      </c>
      <c r="G37" s="50" t="s">
        <v>34</v>
      </c>
      <c r="H37" s="50"/>
      <c r="I37" s="50"/>
      <c r="J37" s="50"/>
      <c r="K37" s="50" t="s">
        <v>36</v>
      </c>
      <c r="L37" s="50"/>
      <c r="M37" s="50"/>
      <c r="N37" s="50"/>
      <c r="O37" s="47" t="s">
        <v>68</v>
      </c>
      <c r="P37" s="47" t="s">
        <v>69</v>
      </c>
    </row>
    <row r="38" spans="1:16" s="2" customFormat="1" ht="27" customHeight="1">
      <c r="A38" s="51"/>
      <c r="B38" s="53"/>
      <c r="C38" s="5" t="s">
        <v>20</v>
      </c>
      <c r="D38" s="5" t="s">
        <v>0</v>
      </c>
      <c r="E38" s="5" t="s">
        <v>1</v>
      </c>
      <c r="F38" s="5" t="s">
        <v>2</v>
      </c>
      <c r="G38" s="6" t="s">
        <v>37</v>
      </c>
      <c r="H38" s="5" t="s">
        <v>38</v>
      </c>
      <c r="I38" s="6" t="s">
        <v>39</v>
      </c>
      <c r="J38" s="6" t="s">
        <v>40</v>
      </c>
      <c r="K38" s="5" t="s">
        <v>41</v>
      </c>
      <c r="L38" s="5" t="s">
        <v>42</v>
      </c>
      <c r="M38" s="5" t="s">
        <v>43</v>
      </c>
      <c r="N38" s="5" t="s">
        <v>44</v>
      </c>
      <c r="O38" s="48"/>
      <c r="P38" s="48"/>
    </row>
    <row r="39" spans="1:16" s="2" customFormat="1">
      <c r="A39" s="7">
        <v>1</v>
      </c>
      <c r="B39" s="8">
        <v>2</v>
      </c>
      <c r="C39" s="7">
        <v>3</v>
      </c>
      <c r="D39" s="5">
        <v>4</v>
      </c>
      <c r="E39" s="7">
        <v>5</v>
      </c>
      <c r="F39" s="5">
        <v>6</v>
      </c>
      <c r="G39" s="7">
        <v>7</v>
      </c>
      <c r="H39" s="5">
        <v>8</v>
      </c>
      <c r="I39" s="7">
        <v>9</v>
      </c>
      <c r="J39" s="5">
        <v>10</v>
      </c>
      <c r="K39" s="7">
        <v>11</v>
      </c>
      <c r="L39" s="5">
        <v>12</v>
      </c>
      <c r="M39" s="7">
        <v>13</v>
      </c>
      <c r="N39" s="5">
        <v>14</v>
      </c>
      <c r="O39" s="5">
        <v>15</v>
      </c>
      <c r="P39" s="5">
        <v>16</v>
      </c>
    </row>
    <row r="40" spans="1:16" s="18" customFormat="1" ht="20.100000000000001" customHeight="1">
      <c r="A40" s="9" t="s">
        <v>15</v>
      </c>
      <c r="B40" s="10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5"/>
      <c r="P40" s="24"/>
    </row>
    <row r="41" spans="1:16" s="18" customFormat="1" ht="20.100000000000001" customHeight="1">
      <c r="A41" s="12" t="s">
        <v>4</v>
      </c>
      <c r="B41" s="10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5"/>
      <c r="P41" s="24"/>
    </row>
    <row r="42" spans="1:16" ht="38.25" customHeight="1">
      <c r="A42" s="35" t="s">
        <v>83</v>
      </c>
      <c r="B42" s="10">
        <v>180</v>
      </c>
      <c r="C42" s="17">
        <v>25.435666666666663</v>
      </c>
      <c r="D42" s="17">
        <v>6.5193333333333348</v>
      </c>
      <c r="E42" s="17">
        <v>3.0286666666666662</v>
      </c>
      <c r="F42" s="17">
        <v>347.78333333333336</v>
      </c>
      <c r="G42" s="17">
        <v>1.5528333333333335</v>
      </c>
      <c r="H42" s="17">
        <v>0</v>
      </c>
      <c r="I42" s="17">
        <v>68.401666666666671</v>
      </c>
      <c r="J42" s="17">
        <v>1.9250000000000003</v>
      </c>
      <c r="K42" s="17">
        <v>93.734666666666669</v>
      </c>
      <c r="L42" s="17">
        <v>163.85599999999999</v>
      </c>
      <c r="M42" s="17">
        <v>40.899833333333341</v>
      </c>
      <c r="N42" s="17">
        <v>0.8085</v>
      </c>
      <c r="O42" s="5">
        <v>395</v>
      </c>
      <c r="P42" s="16">
        <v>2017</v>
      </c>
    </row>
    <row r="43" spans="1:16" s="18" customFormat="1" ht="20.100000000000001" customHeight="1">
      <c r="A43" s="1" t="s">
        <v>6</v>
      </c>
      <c r="B43" s="10">
        <v>30</v>
      </c>
      <c r="C43" s="17">
        <v>3.16</v>
      </c>
      <c r="D43" s="17">
        <v>0.4</v>
      </c>
      <c r="E43" s="17">
        <v>19.32</v>
      </c>
      <c r="F43" s="17">
        <v>93.52</v>
      </c>
      <c r="G43" s="17">
        <v>0.04</v>
      </c>
      <c r="H43" s="17">
        <v>0</v>
      </c>
      <c r="I43" s="17">
        <v>0</v>
      </c>
      <c r="J43" s="17">
        <v>0.52</v>
      </c>
      <c r="K43" s="17">
        <v>9.1999999999999993</v>
      </c>
      <c r="L43" s="17">
        <v>34.799999999999997</v>
      </c>
      <c r="M43" s="17">
        <v>13.2</v>
      </c>
      <c r="N43" s="17">
        <v>0.44</v>
      </c>
      <c r="O43" s="5">
        <v>1</v>
      </c>
      <c r="P43" s="16">
        <v>2017</v>
      </c>
    </row>
    <row r="44" spans="1:16" s="18" customFormat="1" ht="20.100000000000001" customHeight="1">
      <c r="A44" s="1" t="s">
        <v>5</v>
      </c>
      <c r="B44" s="10">
        <v>200</v>
      </c>
      <c r="C44" s="17">
        <v>0.53</v>
      </c>
      <c r="D44" s="17">
        <v>0</v>
      </c>
      <c r="E44" s="17">
        <v>9.4700000000000006</v>
      </c>
      <c r="F44" s="17">
        <v>40</v>
      </c>
      <c r="G44" s="17">
        <v>0</v>
      </c>
      <c r="H44" s="17">
        <v>27</v>
      </c>
      <c r="I44" s="17">
        <v>0</v>
      </c>
      <c r="J44" s="17">
        <v>0</v>
      </c>
      <c r="K44" s="17">
        <v>13.6</v>
      </c>
      <c r="L44" s="17">
        <v>22.13</v>
      </c>
      <c r="M44" s="17">
        <v>11.73</v>
      </c>
      <c r="N44" s="17">
        <v>2.13</v>
      </c>
      <c r="O44" s="5">
        <v>375</v>
      </c>
      <c r="P44" s="16">
        <v>2017</v>
      </c>
    </row>
    <row r="45" spans="1:16" s="18" customFormat="1" ht="33.75" customHeight="1">
      <c r="A45" s="1" t="s">
        <v>46</v>
      </c>
      <c r="B45" s="10">
        <v>200</v>
      </c>
      <c r="C45" s="17">
        <v>5.8</v>
      </c>
      <c r="D45" s="17">
        <v>5</v>
      </c>
      <c r="E45" s="17">
        <v>9.6</v>
      </c>
      <c r="F45" s="17">
        <v>107</v>
      </c>
      <c r="G45" s="17">
        <v>0.08</v>
      </c>
      <c r="H45" s="17">
        <v>2.6</v>
      </c>
      <c r="I45" s="17">
        <v>40</v>
      </c>
      <c r="J45" s="17">
        <v>0</v>
      </c>
      <c r="K45" s="17">
        <v>240</v>
      </c>
      <c r="L45" s="17">
        <v>180</v>
      </c>
      <c r="M45" s="17">
        <v>28</v>
      </c>
      <c r="N45" s="17">
        <v>0.2</v>
      </c>
      <c r="O45" s="46">
        <v>385</v>
      </c>
      <c r="P45" s="16">
        <v>2017</v>
      </c>
    </row>
    <row r="46" spans="1:16" s="18" customFormat="1" ht="20.100000000000001" customHeight="1">
      <c r="A46" s="19" t="s">
        <v>7</v>
      </c>
      <c r="B46" s="20">
        <f>SUM(B42:B45)</f>
        <v>610</v>
      </c>
      <c r="C46" s="25">
        <f t="shared" ref="C46:N46" si="7">SUM(C42:C44)</f>
        <v>29.125666666666664</v>
      </c>
      <c r="D46" s="25">
        <f t="shared" si="7"/>
        <v>6.9193333333333351</v>
      </c>
      <c r="E46" s="25">
        <f t="shared" si="7"/>
        <v>31.818666666666665</v>
      </c>
      <c r="F46" s="25">
        <f t="shared" si="7"/>
        <v>481.30333333333334</v>
      </c>
      <c r="G46" s="25">
        <f t="shared" si="7"/>
        <v>1.5928333333333335</v>
      </c>
      <c r="H46" s="25">
        <f t="shared" si="7"/>
        <v>27</v>
      </c>
      <c r="I46" s="25">
        <f t="shared" si="7"/>
        <v>68.401666666666671</v>
      </c>
      <c r="J46" s="25">
        <f t="shared" si="7"/>
        <v>2.4450000000000003</v>
      </c>
      <c r="K46" s="25">
        <f t="shared" si="7"/>
        <v>116.53466666666667</v>
      </c>
      <c r="L46" s="25">
        <f t="shared" si="7"/>
        <v>220.786</v>
      </c>
      <c r="M46" s="25">
        <f t="shared" si="7"/>
        <v>65.82983333333334</v>
      </c>
      <c r="N46" s="25">
        <f t="shared" si="7"/>
        <v>3.3784999999999998</v>
      </c>
      <c r="O46" s="5"/>
      <c r="P46" s="24"/>
    </row>
    <row r="47" spans="1:16" s="18" customFormat="1" ht="20.100000000000001" customHeight="1">
      <c r="A47" s="23" t="s">
        <v>8</v>
      </c>
      <c r="B47" s="10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5"/>
      <c r="P47" s="24"/>
    </row>
    <row r="48" spans="1:16" s="36" customFormat="1" ht="20.100000000000001" customHeight="1">
      <c r="A48" s="1" t="s">
        <v>86</v>
      </c>
      <c r="B48" s="13">
        <v>280</v>
      </c>
      <c r="C48" s="14">
        <v>2.7</v>
      </c>
      <c r="D48" s="14">
        <v>2.78</v>
      </c>
      <c r="E48" s="14">
        <v>14.58</v>
      </c>
      <c r="F48" s="14">
        <v>90.68</v>
      </c>
      <c r="G48" s="14">
        <v>0.06</v>
      </c>
      <c r="H48" s="14">
        <v>10</v>
      </c>
      <c r="I48" s="14">
        <v>0</v>
      </c>
      <c r="J48" s="14">
        <v>0</v>
      </c>
      <c r="K48" s="14">
        <v>49.25</v>
      </c>
      <c r="L48" s="14">
        <v>222.5</v>
      </c>
      <c r="M48" s="14">
        <v>26.5</v>
      </c>
      <c r="N48" s="14">
        <v>0.78</v>
      </c>
      <c r="O48" s="15">
        <v>101</v>
      </c>
      <c r="P48" s="16">
        <v>2017</v>
      </c>
    </row>
    <row r="49" spans="1:16" s="18" customFormat="1" ht="20.100000000000001" customHeight="1">
      <c r="A49" s="1" t="s">
        <v>48</v>
      </c>
      <c r="B49" s="10">
        <v>250</v>
      </c>
      <c r="C49" s="17">
        <v>27.400000000000002</v>
      </c>
      <c r="D49" s="17">
        <v>30.099999999999998</v>
      </c>
      <c r="E49" s="17">
        <v>22.825000000000003</v>
      </c>
      <c r="F49" s="17">
        <v>471.83750000000003</v>
      </c>
      <c r="G49" s="17">
        <v>0.51249999999999996</v>
      </c>
      <c r="H49" s="17">
        <v>35.174999999999997</v>
      </c>
      <c r="I49" s="17">
        <v>0</v>
      </c>
      <c r="J49" s="17">
        <v>2.0250000000000004</v>
      </c>
      <c r="K49" s="17">
        <v>45.487499999999997</v>
      </c>
      <c r="L49" s="17">
        <v>356.16249999999997</v>
      </c>
      <c r="M49" s="17">
        <v>71.025000000000006</v>
      </c>
      <c r="N49" s="17">
        <v>5.5750000000000002</v>
      </c>
      <c r="O49" s="5">
        <v>260</v>
      </c>
      <c r="P49" s="16">
        <v>2017</v>
      </c>
    </row>
    <row r="50" spans="1:16" s="18" customFormat="1" ht="20.100000000000001" customHeight="1">
      <c r="A50" s="1" t="s">
        <v>9</v>
      </c>
      <c r="B50" s="10">
        <v>200</v>
      </c>
      <c r="C50" s="17">
        <v>1.1599999999999999</v>
      </c>
      <c r="D50" s="17">
        <v>0.3</v>
      </c>
      <c r="E50" s="17">
        <v>47.26</v>
      </c>
      <c r="F50" s="17">
        <v>196.38</v>
      </c>
      <c r="G50" s="17">
        <v>0.02</v>
      </c>
      <c r="H50" s="17">
        <v>0.8</v>
      </c>
      <c r="I50" s="17">
        <v>0</v>
      </c>
      <c r="J50" s="17">
        <v>0.2</v>
      </c>
      <c r="K50" s="17">
        <v>5.84</v>
      </c>
      <c r="L50" s="17">
        <v>46</v>
      </c>
      <c r="M50" s="17">
        <v>33</v>
      </c>
      <c r="N50" s="17">
        <v>0.96</v>
      </c>
      <c r="O50" s="5">
        <v>349</v>
      </c>
      <c r="P50" s="16">
        <v>2017</v>
      </c>
    </row>
    <row r="51" spans="1:16" s="18" customFormat="1" ht="20.100000000000001" customHeight="1">
      <c r="A51" s="1" t="s">
        <v>6</v>
      </c>
      <c r="B51" s="10">
        <v>70</v>
      </c>
      <c r="C51" s="17">
        <v>5.2666666666666666</v>
      </c>
      <c r="D51" s="17">
        <v>0.66666666666666674</v>
      </c>
      <c r="E51" s="17">
        <v>32.200000000000003</v>
      </c>
      <c r="F51" s="17">
        <v>155.86666666666667</v>
      </c>
      <c r="G51" s="17">
        <v>6.6666666666666666E-2</v>
      </c>
      <c r="H51" s="17">
        <v>0</v>
      </c>
      <c r="I51" s="17">
        <v>0</v>
      </c>
      <c r="J51" s="17">
        <v>0.86666666666666659</v>
      </c>
      <c r="K51" s="17">
        <v>15.333333333333332</v>
      </c>
      <c r="L51" s="17">
        <v>57.999999999999993</v>
      </c>
      <c r="M51" s="17">
        <v>22</v>
      </c>
      <c r="N51" s="17">
        <v>0.73333333333333328</v>
      </c>
      <c r="O51" s="5">
        <v>1</v>
      </c>
      <c r="P51" s="16">
        <v>2017</v>
      </c>
    </row>
    <row r="52" spans="1:16" s="18" customFormat="1" ht="20.100000000000001" customHeight="1">
      <c r="A52" s="19" t="s">
        <v>10</v>
      </c>
      <c r="B52" s="20">
        <f t="shared" ref="B52" si="8">SUM(B48:B51)</f>
        <v>800</v>
      </c>
      <c r="C52" s="25">
        <f>SUM(C48:C51)</f>
        <v>36.526666666666671</v>
      </c>
      <c r="D52" s="25">
        <f t="shared" ref="D52:N52" si="9">SUM(D48:D51)</f>
        <v>33.846666666666657</v>
      </c>
      <c r="E52" s="25">
        <f t="shared" si="9"/>
        <v>116.86499999999999</v>
      </c>
      <c r="F52" s="25">
        <f t="shared" si="9"/>
        <v>914.76416666666671</v>
      </c>
      <c r="G52" s="25">
        <f t="shared" si="9"/>
        <v>0.65916666666666668</v>
      </c>
      <c r="H52" s="25">
        <f t="shared" si="9"/>
        <v>45.974999999999994</v>
      </c>
      <c r="I52" s="25">
        <f t="shared" si="9"/>
        <v>0</v>
      </c>
      <c r="J52" s="25">
        <f t="shared" si="9"/>
        <v>3.0916666666666672</v>
      </c>
      <c r="K52" s="25">
        <f t="shared" si="9"/>
        <v>115.91083333333333</v>
      </c>
      <c r="L52" s="25">
        <f t="shared" si="9"/>
        <v>682.66249999999991</v>
      </c>
      <c r="M52" s="25">
        <f t="shared" si="9"/>
        <v>152.52500000000001</v>
      </c>
      <c r="N52" s="25">
        <f t="shared" si="9"/>
        <v>8.0483333333333338</v>
      </c>
      <c r="O52" s="5"/>
      <c r="P52" s="24"/>
    </row>
    <row r="53" spans="1:16" s="34" customFormat="1" ht="20.100000000000001" customHeight="1">
      <c r="A53" s="26" t="s">
        <v>16</v>
      </c>
      <c r="B53" s="27">
        <f t="shared" ref="B53:N53" si="10">B46+B52</f>
        <v>1410</v>
      </c>
      <c r="C53" s="27">
        <f t="shared" si="10"/>
        <v>65.652333333333331</v>
      </c>
      <c r="D53" s="27">
        <f t="shared" si="10"/>
        <v>40.765999999999991</v>
      </c>
      <c r="E53" s="27">
        <f t="shared" si="10"/>
        <v>148.68366666666665</v>
      </c>
      <c r="F53" s="27">
        <f t="shared" si="10"/>
        <v>1396.0675000000001</v>
      </c>
      <c r="G53" s="27">
        <f t="shared" si="10"/>
        <v>2.2520000000000002</v>
      </c>
      <c r="H53" s="27">
        <f t="shared" si="10"/>
        <v>72.974999999999994</v>
      </c>
      <c r="I53" s="27">
        <f t="shared" si="10"/>
        <v>68.401666666666671</v>
      </c>
      <c r="J53" s="27">
        <f t="shared" si="10"/>
        <v>5.5366666666666671</v>
      </c>
      <c r="K53" s="27">
        <f t="shared" si="10"/>
        <v>232.44549999999998</v>
      </c>
      <c r="L53" s="27">
        <f t="shared" si="10"/>
        <v>903.44849999999997</v>
      </c>
      <c r="M53" s="27">
        <f t="shared" si="10"/>
        <v>218.35483333333335</v>
      </c>
      <c r="N53" s="27">
        <f t="shared" si="10"/>
        <v>11.426833333333335</v>
      </c>
      <c r="O53" s="32"/>
      <c r="P53" s="33"/>
    </row>
    <row r="54" spans="1:16" s="18" customFormat="1" ht="20.100000000000001" customHeight="1">
      <c r="A54" s="9" t="s">
        <v>17</v>
      </c>
      <c r="B54" s="10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5"/>
      <c r="P54" s="24"/>
    </row>
    <row r="55" spans="1:16" s="18" customFormat="1" ht="20.100000000000001" customHeight="1">
      <c r="A55" s="12" t="s">
        <v>4</v>
      </c>
      <c r="B55" s="10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5"/>
      <c r="P55" s="24"/>
    </row>
    <row r="56" spans="1:16" s="18" customFormat="1" ht="20.100000000000001" customHeight="1">
      <c r="A56" s="1" t="s">
        <v>57</v>
      </c>
      <c r="B56" s="10">
        <v>280</v>
      </c>
      <c r="C56" s="17">
        <v>3.6960000000000002</v>
      </c>
      <c r="D56" s="17">
        <v>9.6319999999999997</v>
      </c>
      <c r="E56" s="17">
        <v>25.983999999999998</v>
      </c>
      <c r="F56" s="17">
        <v>205.40800000000002</v>
      </c>
      <c r="G56" s="17">
        <v>0.44800000000000001</v>
      </c>
      <c r="H56" s="17">
        <v>2.1280000000000001</v>
      </c>
      <c r="I56" s="17">
        <v>80.191999999999993</v>
      </c>
      <c r="J56" s="17">
        <v>0.44800000000000001</v>
      </c>
      <c r="K56" s="17">
        <v>103.37599999999999</v>
      </c>
      <c r="L56" s="17">
        <v>143.36000000000001</v>
      </c>
      <c r="M56" s="17">
        <v>29.903999999999996</v>
      </c>
      <c r="N56" s="17">
        <v>1.456</v>
      </c>
      <c r="O56" s="5">
        <v>175</v>
      </c>
      <c r="P56" s="16">
        <v>2017</v>
      </c>
    </row>
    <row r="57" spans="1:16" s="18" customFormat="1" ht="20.100000000000001" customHeight="1">
      <c r="A57" s="1" t="s">
        <v>67</v>
      </c>
      <c r="B57" s="10">
        <v>15</v>
      </c>
      <c r="C57" s="17">
        <v>3.4800000000000004</v>
      </c>
      <c r="D57" s="17">
        <v>4.4249999999999998</v>
      </c>
      <c r="E57" s="17">
        <v>0</v>
      </c>
      <c r="F57" s="17">
        <v>54</v>
      </c>
      <c r="G57" s="17">
        <v>39</v>
      </c>
      <c r="H57" s="37">
        <v>7.4999999999999997E-3</v>
      </c>
      <c r="I57" s="17">
        <v>0</v>
      </c>
      <c r="J57" s="17">
        <v>0.10500000000000001</v>
      </c>
      <c r="K57" s="17">
        <v>132</v>
      </c>
      <c r="L57" s="17">
        <v>5.25</v>
      </c>
      <c r="M57" s="17">
        <v>75</v>
      </c>
      <c r="N57" s="17">
        <v>0.15</v>
      </c>
      <c r="O57" s="5">
        <v>15</v>
      </c>
      <c r="P57" s="16">
        <v>2017</v>
      </c>
    </row>
    <row r="58" spans="1:16" s="18" customFormat="1" ht="20.100000000000001" customHeight="1">
      <c r="A58" s="1" t="s">
        <v>6</v>
      </c>
      <c r="B58" s="10">
        <v>60</v>
      </c>
      <c r="C58" s="17">
        <v>3.16</v>
      </c>
      <c r="D58" s="17">
        <v>0.4</v>
      </c>
      <c r="E58" s="17">
        <v>19.32</v>
      </c>
      <c r="F58" s="17">
        <v>93.52</v>
      </c>
      <c r="G58" s="17">
        <v>0.04</v>
      </c>
      <c r="H58" s="17">
        <v>0</v>
      </c>
      <c r="I58" s="17">
        <v>0</v>
      </c>
      <c r="J58" s="17">
        <v>0.52</v>
      </c>
      <c r="K58" s="17">
        <v>9.1999999999999993</v>
      </c>
      <c r="L58" s="17">
        <v>34.799999999999997</v>
      </c>
      <c r="M58" s="17">
        <v>13.2</v>
      </c>
      <c r="N58" s="17">
        <v>0.44</v>
      </c>
      <c r="O58" s="5">
        <v>1</v>
      </c>
      <c r="P58" s="16">
        <v>2017</v>
      </c>
    </row>
    <row r="59" spans="1:16" s="18" customFormat="1" ht="20.100000000000001" customHeight="1">
      <c r="A59" s="1" t="s">
        <v>47</v>
      </c>
      <c r="B59" s="10">
        <v>200</v>
      </c>
      <c r="C59" s="17">
        <v>0.53</v>
      </c>
      <c r="D59" s="17">
        <v>0</v>
      </c>
      <c r="E59" s="17">
        <v>9.8699999999999992</v>
      </c>
      <c r="F59" s="17">
        <v>41.6</v>
      </c>
      <c r="G59" s="17">
        <v>0</v>
      </c>
      <c r="H59" s="17">
        <v>2.13</v>
      </c>
      <c r="I59" s="17">
        <v>0</v>
      </c>
      <c r="J59" s="17">
        <v>0</v>
      </c>
      <c r="K59" s="17">
        <v>15.33</v>
      </c>
      <c r="L59" s="17">
        <v>23.2</v>
      </c>
      <c r="M59" s="17">
        <v>12.27</v>
      </c>
      <c r="N59" s="17">
        <v>2.13</v>
      </c>
      <c r="O59" s="5">
        <v>377</v>
      </c>
      <c r="P59" s="16">
        <v>2017</v>
      </c>
    </row>
    <row r="60" spans="1:16" s="18" customFormat="1" ht="20.100000000000001" customHeight="1">
      <c r="A60" s="19" t="s">
        <v>7</v>
      </c>
      <c r="B60" s="20">
        <f>SUM(B56:B59)</f>
        <v>555</v>
      </c>
      <c r="C60" s="25">
        <f t="shared" ref="C60" si="11">SUM(C56:C59)</f>
        <v>10.866</v>
      </c>
      <c r="D60" s="25">
        <f t="shared" ref="D60" si="12">SUM(D56:D59)</f>
        <v>14.456999999999999</v>
      </c>
      <c r="E60" s="25">
        <f t="shared" ref="E60" si="13">SUM(E56:E59)</f>
        <v>55.173999999999999</v>
      </c>
      <c r="F60" s="25">
        <f t="shared" ref="F60" si="14">SUM(F56:F59)</f>
        <v>394.52800000000002</v>
      </c>
      <c r="G60" s="25">
        <f t="shared" ref="G60" si="15">SUM(G56:G59)</f>
        <v>39.488</v>
      </c>
      <c r="H60" s="25">
        <f t="shared" ref="H60" si="16">SUM(H56:H59)</f>
        <v>4.2654999999999994</v>
      </c>
      <c r="I60" s="25">
        <f t="shared" ref="I60" si="17">SUM(I56:I59)</f>
        <v>80.191999999999993</v>
      </c>
      <c r="J60" s="25">
        <f t="shared" ref="J60" si="18">SUM(J56:J59)</f>
        <v>1.073</v>
      </c>
      <c r="K60" s="25">
        <f t="shared" ref="K60" si="19">SUM(K56:K59)</f>
        <v>259.90599999999995</v>
      </c>
      <c r="L60" s="25">
        <f t="shared" ref="L60" si="20">SUM(L56:L59)</f>
        <v>206.61</v>
      </c>
      <c r="M60" s="25">
        <f t="shared" ref="M60" si="21">SUM(M56:M59)</f>
        <v>130.374</v>
      </c>
      <c r="N60" s="25">
        <f t="shared" ref="N60" si="22">SUM(N56:N59)</f>
        <v>4.1760000000000002</v>
      </c>
      <c r="O60" s="5"/>
      <c r="P60" s="24"/>
    </row>
    <row r="61" spans="1:16" s="18" customFormat="1" ht="20.100000000000001" customHeight="1">
      <c r="A61" s="23" t="s">
        <v>8</v>
      </c>
      <c r="B61" s="10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5"/>
      <c r="P61" s="24"/>
    </row>
    <row r="62" spans="1:16" s="18" customFormat="1" ht="20.100000000000001" customHeight="1">
      <c r="A62" s="1" t="s">
        <v>55</v>
      </c>
      <c r="B62" s="10">
        <v>250</v>
      </c>
      <c r="C62" s="17">
        <v>6.25</v>
      </c>
      <c r="D62" s="17">
        <v>4.5</v>
      </c>
      <c r="E62" s="17">
        <v>13.75</v>
      </c>
      <c r="F62" s="17">
        <v>120.5</v>
      </c>
      <c r="G62" s="17">
        <v>0.05</v>
      </c>
      <c r="H62" s="17">
        <v>8.75</v>
      </c>
      <c r="I62" s="17">
        <v>5</v>
      </c>
      <c r="J62" s="17">
        <v>2.75</v>
      </c>
      <c r="K62" s="17">
        <v>62.5</v>
      </c>
      <c r="L62" s="17">
        <v>227.5</v>
      </c>
      <c r="M62" s="17">
        <v>32.5</v>
      </c>
      <c r="N62" s="17">
        <v>1.5</v>
      </c>
      <c r="O62" s="5">
        <v>81</v>
      </c>
      <c r="P62" s="16">
        <v>2017</v>
      </c>
    </row>
    <row r="63" spans="1:16" s="18" customFormat="1" ht="20.100000000000001" customHeight="1">
      <c r="A63" s="1" t="s">
        <v>76</v>
      </c>
      <c r="B63" s="10">
        <v>100</v>
      </c>
      <c r="C63" s="17">
        <v>17.649999999999999</v>
      </c>
      <c r="D63" s="17">
        <v>11.5</v>
      </c>
      <c r="E63" s="17">
        <v>6.75</v>
      </c>
      <c r="F63" s="17">
        <v>236.24999999999997</v>
      </c>
      <c r="G63" s="17">
        <v>0.17250000000000001</v>
      </c>
      <c r="H63" s="17">
        <v>3.9712499999999999</v>
      </c>
      <c r="I63" s="17">
        <v>9.6250000000000002E-2</v>
      </c>
      <c r="J63" s="17">
        <v>1.1499999999999999</v>
      </c>
      <c r="K63" s="17">
        <v>168.5</v>
      </c>
      <c r="L63" s="17">
        <v>136.125</v>
      </c>
      <c r="M63" s="17">
        <v>30.25</v>
      </c>
      <c r="N63" s="17">
        <v>1.6125</v>
      </c>
      <c r="O63" s="5">
        <v>246</v>
      </c>
      <c r="P63" s="16">
        <v>2017</v>
      </c>
    </row>
    <row r="64" spans="1:16" s="18" customFormat="1" ht="37.5" customHeight="1">
      <c r="A64" s="1" t="s">
        <v>80</v>
      </c>
      <c r="B64" s="10">
        <v>180</v>
      </c>
      <c r="C64" s="17">
        <v>6.1199999999999992</v>
      </c>
      <c r="D64" s="17">
        <v>9</v>
      </c>
      <c r="E64" s="17">
        <v>34.200000000000003</v>
      </c>
      <c r="F64" s="17">
        <v>242.28000000000003</v>
      </c>
      <c r="G64" s="17">
        <v>7.1999999999999995E-2</v>
      </c>
      <c r="H64" s="17">
        <v>0</v>
      </c>
      <c r="I64" s="17">
        <v>0</v>
      </c>
      <c r="J64" s="17">
        <v>2.34</v>
      </c>
      <c r="K64" s="17">
        <v>14.4</v>
      </c>
      <c r="L64" s="17">
        <v>41.4</v>
      </c>
      <c r="M64" s="17">
        <v>9</v>
      </c>
      <c r="N64" s="17">
        <v>0.9</v>
      </c>
      <c r="O64" s="5">
        <v>203</v>
      </c>
      <c r="P64" s="16">
        <v>2017</v>
      </c>
    </row>
    <row r="65" spans="1:16" s="18" customFormat="1" ht="20.100000000000001" customHeight="1">
      <c r="A65" s="1" t="s">
        <v>9</v>
      </c>
      <c r="B65" s="10">
        <v>200</v>
      </c>
      <c r="C65" s="17">
        <v>1.1599999999999999</v>
      </c>
      <c r="D65" s="17">
        <v>0.3</v>
      </c>
      <c r="E65" s="17">
        <v>47.26</v>
      </c>
      <c r="F65" s="17">
        <v>196.38</v>
      </c>
      <c r="G65" s="17">
        <v>0.02</v>
      </c>
      <c r="H65" s="17">
        <v>0.8</v>
      </c>
      <c r="I65" s="17">
        <v>0</v>
      </c>
      <c r="J65" s="17">
        <v>0.2</v>
      </c>
      <c r="K65" s="17">
        <v>5.84</v>
      </c>
      <c r="L65" s="17">
        <v>46</v>
      </c>
      <c r="M65" s="17">
        <v>33</v>
      </c>
      <c r="N65" s="17">
        <v>0.96</v>
      </c>
      <c r="O65" s="5">
        <v>349</v>
      </c>
      <c r="P65" s="16">
        <v>2017</v>
      </c>
    </row>
    <row r="66" spans="1:16" s="18" customFormat="1" ht="20.100000000000001" customHeight="1">
      <c r="A66" s="1" t="s">
        <v>6</v>
      </c>
      <c r="B66" s="10">
        <v>70</v>
      </c>
      <c r="C66" s="17">
        <v>5.2666666666666666</v>
      </c>
      <c r="D66" s="17">
        <v>0.66666666666666674</v>
      </c>
      <c r="E66" s="17">
        <v>32.200000000000003</v>
      </c>
      <c r="F66" s="17">
        <v>155.86666666666667</v>
      </c>
      <c r="G66" s="17">
        <v>6.6666666666666666E-2</v>
      </c>
      <c r="H66" s="17">
        <v>0</v>
      </c>
      <c r="I66" s="17">
        <v>0</v>
      </c>
      <c r="J66" s="17">
        <v>0.86666666666666659</v>
      </c>
      <c r="K66" s="17">
        <v>15.333333333333332</v>
      </c>
      <c r="L66" s="17">
        <v>57.999999999999993</v>
      </c>
      <c r="M66" s="17">
        <v>22</v>
      </c>
      <c r="N66" s="17">
        <v>0.73333333333333328</v>
      </c>
      <c r="O66" s="5">
        <v>1</v>
      </c>
      <c r="P66" s="16">
        <v>2017</v>
      </c>
    </row>
    <row r="67" spans="1:16" s="18" customFormat="1" ht="20.100000000000001" customHeight="1">
      <c r="A67" s="19" t="s">
        <v>10</v>
      </c>
      <c r="B67" s="20">
        <f>SUM(B62:B66)</f>
        <v>800</v>
      </c>
      <c r="C67" s="25">
        <f>SUM(C62:C66)</f>
        <v>36.446666666666665</v>
      </c>
      <c r="D67" s="25">
        <f t="shared" ref="D67:N67" si="23">SUM(D62:D66)</f>
        <v>25.966666666666669</v>
      </c>
      <c r="E67" s="25">
        <f t="shared" si="23"/>
        <v>134.16000000000003</v>
      </c>
      <c r="F67" s="25">
        <f t="shared" si="23"/>
        <v>951.27666666666664</v>
      </c>
      <c r="G67" s="25">
        <f t="shared" si="23"/>
        <v>0.38116666666666671</v>
      </c>
      <c r="H67" s="25">
        <f t="shared" si="23"/>
        <v>13.52125</v>
      </c>
      <c r="I67" s="25">
        <f t="shared" si="23"/>
        <v>5.0962500000000004</v>
      </c>
      <c r="J67" s="25">
        <f t="shared" si="23"/>
        <v>7.3066666666666666</v>
      </c>
      <c r="K67" s="25">
        <f t="shared" si="23"/>
        <v>266.57333333333332</v>
      </c>
      <c r="L67" s="25">
        <f t="shared" si="23"/>
        <v>509.02499999999998</v>
      </c>
      <c r="M67" s="25">
        <f t="shared" si="23"/>
        <v>126.75</v>
      </c>
      <c r="N67" s="25">
        <f t="shared" si="23"/>
        <v>5.7058333333333335</v>
      </c>
      <c r="O67" s="5"/>
      <c r="P67" s="24"/>
    </row>
    <row r="68" spans="1:16" s="34" customFormat="1" ht="20.100000000000001" customHeight="1">
      <c r="A68" s="26" t="s">
        <v>18</v>
      </c>
      <c r="B68" s="27">
        <f t="shared" ref="B68:N68" si="24">B67+B60</f>
        <v>1355</v>
      </c>
      <c r="C68" s="27">
        <f t="shared" si="24"/>
        <v>47.312666666666665</v>
      </c>
      <c r="D68" s="27">
        <f t="shared" si="24"/>
        <v>40.423666666666669</v>
      </c>
      <c r="E68" s="27">
        <f t="shared" si="24"/>
        <v>189.33400000000003</v>
      </c>
      <c r="F68" s="27">
        <f t="shared" si="24"/>
        <v>1345.8046666666667</v>
      </c>
      <c r="G68" s="27">
        <f t="shared" si="24"/>
        <v>39.869166666666665</v>
      </c>
      <c r="H68" s="27">
        <f t="shared" si="24"/>
        <v>17.786749999999998</v>
      </c>
      <c r="I68" s="27">
        <f t="shared" si="24"/>
        <v>85.288249999999991</v>
      </c>
      <c r="J68" s="27">
        <f t="shared" si="24"/>
        <v>8.379666666666667</v>
      </c>
      <c r="K68" s="27">
        <f t="shared" si="24"/>
        <v>526.47933333333322</v>
      </c>
      <c r="L68" s="27">
        <f t="shared" si="24"/>
        <v>715.63499999999999</v>
      </c>
      <c r="M68" s="27">
        <f t="shared" si="24"/>
        <v>257.12400000000002</v>
      </c>
      <c r="N68" s="27">
        <f t="shared" si="24"/>
        <v>9.8818333333333328</v>
      </c>
      <c r="O68" s="32"/>
      <c r="P68" s="33"/>
    </row>
    <row r="69" spans="1:16" ht="24.75" customHeight="1">
      <c r="A69" s="51" t="s">
        <v>45</v>
      </c>
      <c r="B69" s="52" t="s">
        <v>70</v>
      </c>
      <c r="C69" s="50" t="s">
        <v>35</v>
      </c>
      <c r="D69" s="50"/>
      <c r="E69" s="50"/>
      <c r="F69" s="5" t="s">
        <v>33</v>
      </c>
      <c r="G69" s="50" t="s">
        <v>34</v>
      </c>
      <c r="H69" s="50"/>
      <c r="I69" s="50"/>
      <c r="J69" s="50"/>
      <c r="K69" s="50" t="s">
        <v>36</v>
      </c>
      <c r="L69" s="50"/>
      <c r="M69" s="50"/>
      <c r="N69" s="50"/>
      <c r="O69" s="47" t="s">
        <v>68</v>
      </c>
      <c r="P69" s="47" t="s">
        <v>69</v>
      </c>
    </row>
    <row r="70" spans="1:16" s="2" customFormat="1" ht="27" customHeight="1">
      <c r="A70" s="51"/>
      <c r="B70" s="53"/>
      <c r="C70" s="5" t="s">
        <v>20</v>
      </c>
      <c r="D70" s="5" t="s">
        <v>0</v>
      </c>
      <c r="E70" s="5" t="s">
        <v>1</v>
      </c>
      <c r="F70" s="5" t="s">
        <v>2</v>
      </c>
      <c r="G70" s="6" t="s">
        <v>37</v>
      </c>
      <c r="H70" s="5" t="s">
        <v>38</v>
      </c>
      <c r="I70" s="6" t="s">
        <v>39</v>
      </c>
      <c r="J70" s="6" t="s">
        <v>40</v>
      </c>
      <c r="K70" s="5" t="s">
        <v>41</v>
      </c>
      <c r="L70" s="5" t="s">
        <v>42</v>
      </c>
      <c r="M70" s="5" t="s">
        <v>43</v>
      </c>
      <c r="N70" s="5" t="s">
        <v>44</v>
      </c>
      <c r="O70" s="48"/>
      <c r="P70" s="48"/>
    </row>
    <row r="71" spans="1:16" s="2" customFormat="1">
      <c r="A71" s="7">
        <v>1</v>
      </c>
      <c r="B71" s="8">
        <v>2</v>
      </c>
      <c r="C71" s="7">
        <v>3</v>
      </c>
      <c r="D71" s="5">
        <v>4</v>
      </c>
      <c r="E71" s="7">
        <v>5</v>
      </c>
      <c r="F71" s="5">
        <v>6</v>
      </c>
      <c r="G71" s="7">
        <v>7</v>
      </c>
      <c r="H71" s="5">
        <v>8</v>
      </c>
      <c r="I71" s="7">
        <v>9</v>
      </c>
      <c r="J71" s="5">
        <v>10</v>
      </c>
      <c r="K71" s="7">
        <v>11</v>
      </c>
      <c r="L71" s="5">
        <v>12</v>
      </c>
      <c r="M71" s="7">
        <v>13</v>
      </c>
      <c r="N71" s="5">
        <v>14</v>
      </c>
      <c r="O71" s="5">
        <v>15</v>
      </c>
      <c r="P71" s="5">
        <v>16</v>
      </c>
    </row>
    <row r="72" spans="1:16" s="18" customFormat="1" ht="20.100000000000001" customHeight="1">
      <c r="A72" s="9" t="s">
        <v>19</v>
      </c>
      <c r="B72" s="10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5"/>
      <c r="P72" s="24"/>
    </row>
    <row r="73" spans="1:16" s="18" customFormat="1" ht="20.100000000000001" customHeight="1">
      <c r="A73" s="12" t="s">
        <v>4</v>
      </c>
      <c r="B73" s="10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5"/>
      <c r="P73" s="24"/>
    </row>
    <row r="74" spans="1:16" s="18" customFormat="1" ht="20.100000000000001" customHeight="1">
      <c r="A74" s="35" t="s">
        <v>75</v>
      </c>
      <c r="B74" s="10">
        <v>180</v>
      </c>
      <c r="C74" s="17">
        <v>4.7</v>
      </c>
      <c r="D74" s="17">
        <v>7.5</v>
      </c>
      <c r="E74" s="17">
        <v>0.4</v>
      </c>
      <c r="F74" s="17">
        <v>245</v>
      </c>
      <c r="G74" s="17">
        <v>0</v>
      </c>
      <c r="H74" s="17">
        <v>0</v>
      </c>
      <c r="I74" s="17">
        <v>0</v>
      </c>
      <c r="J74" s="17">
        <v>0.3</v>
      </c>
      <c r="K74" s="17">
        <v>9.6</v>
      </c>
      <c r="L74" s="17">
        <v>49.3</v>
      </c>
      <c r="M74" s="17">
        <v>5.3</v>
      </c>
      <c r="N74" s="17">
        <v>0.6</v>
      </c>
      <c r="O74" s="5">
        <v>243</v>
      </c>
      <c r="P74" s="16">
        <v>2017</v>
      </c>
    </row>
    <row r="75" spans="1:16" s="18" customFormat="1" ht="20.100000000000001" customHeight="1">
      <c r="A75" s="1" t="s">
        <v>6</v>
      </c>
      <c r="B75" s="10">
        <v>30</v>
      </c>
      <c r="C75" s="17">
        <v>3.16</v>
      </c>
      <c r="D75" s="17">
        <v>0.4</v>
      </c>
      <c r="E75" s="17">
        <v>19.32</v>
      </c>
      <c r="F75" s="17">
        <v>93.52</v>
      </c>
      <c r="G75" s="17">
        <v>0.04</v>
      </c>
      <c r="H75" s="17">
        <v>0</v>
      </c>
      <c r="I75" s="17">
        <v>0</v>
      </c>
      <c r="J75" s="17">
        <v>0.52</v>
      </c>
      <c r="K75" s="17">
        <v>9.1999999999999993</v>
      </c>
      <c r="L75" s="17">
        <v>34.799999999999997</v>
      </c>
      <c r="M75" s="17">
        <v>13.2</v>
      </c>
      <c r="N75" s="17">
        <v>0.44</v>
      </c>
      <c r="O75" s="5">
        <v>1</v>
      </c>
      <c r="P75" s="16">
        <v>2017</v>
      </c>
    </row>
    <row r="76" spans="1:16" s="18" customFormat="1" ht="20.100000000000001" customHeight="1">
      <c r="A76" s="1" t="s">
        <v>5</v>
      </c>
      <c r="B76" s="10">
        <v>200</v>
      </c>
      <c r="C76" s="17">
        <v>0.53</v>
      </c>
      <c r="D76" s="17">
        <v>0</v>
      </c>
      <c r="E76" s="17">
        <v>9.4700000000000006</v>
      </c>
      <c r="F76" s="17">
        <v>40</v>
      </c>
      <c r="G76" s="17">
        <v>0</v>
      </c>
      <c r="H76" s="17">
        <v>27</v>
      </c>
      <c r="I76" s="17">
        <v>0</v>
      </c>
      <c r="J76" s="17">
        <v>0</v>
      </c>
      <c r="K76" s="17">
        <v>13.6</v>
      </c>
      <c r="L76" s="17">
        <v>22.13</v>
      </c>
      <c r="M76" s="17">
        <v>11.73</v>
      </c>
      <c r="N76" s="17">
        <v>2.13</v>
      </c>
      <c r="O76" s="5">
        <v>375</v>
      </c>
      <c r="P76" s="16">
        <v>2017</v>
      </c>
    </row>
    <row r="77" spans="1:16" s="18" customFormat="1" ht="34.5" customHeight="1">
      <c r="A77" s="1" t="s">
        <v>46</v>
      </c>
      <c r="B77" s="10">
        <v>200</v>
      </c>
      <c r="C77" s="17">
        <v>5.8</v>
      </c>
      <c r="D77" s="17">
        <v>5</v>
      </c>
      <c r="E77" s="17">
        <v>9.6</v>
      </c>
      <c r="F77" s="17">
        <v>107</v>
      </c>
      <c r="G77" s="17">
        <v>0.08</v>
      </c>
      <c r="H77" s="17">
        <v>2.6</v>
      </c>
      <c r="I77" s="17">
        <v>40</v>
      </c>
      <c r="J77" s="17">
        <v>0</v>
      </c>
      <c r="K77" s="17">
        <v>240</v>
      </c>
      <c r="L77" s="17">
        <v>180</v>
      </c>
      <c r="M77" s="17">
        <v>28</v>
      </c>
      <c r="N77" s="17">
        <v>0.2</v>
      </c>
      <c r="O77" s="46">
        <v>385</v>
      </c>
      <c r="P77" s="16">
        <v>2017</v>
      </c>
    </row>
    <row r="78" spans="1:16" s="18" customFormat="1" ht="20.100000000000001" customHeight="1">
      <c r="A78" s="19" t="s">
        <v>7</v>
      </c>
      <c r="B78" s="38">
        <f>SUM(B74:B77)</f>
        <v>610</v>
      </c>
      <c r="C78" s="25">
        <f t="shared" ref="C78:N78" si="25">SUM(C74:C76)</f>
        <v>8.39</v>
      </c>
      <c r="D78" s="25">
        <f t="shared" si="25"/>
        <v>7.9</v>
      </c>
      <c r="E78" s="25">
        <f t="shared" si="25"/>
        <v>29.189999999999998</v>
      </c>
      <c r="F78" s="25">
        <f t="shared" si="25"/>
        <v>378.52</v>
      </c>
      <c r="G78" s="25">
        <f t="shared" si="25"/>
        <v>0.04</v>
      </c>
      <c r="H78" s="25">
        <f t="shared" si="25"/>
        <v>27</v>
      </c>
      <c r="I78" s="25">
        <f t="shared" si="25"/>
        <v>0</v>
      </c>
      <c r="J78" s="25">
        <f t="shared" si="25"/>
        <v>0.82000000000000006</v>
      </c>
      <c r="K78" s="25">
        <f t="shared" si="25"/>
        <v>32.4</v>
      </c>
      <c r="L78" s="25">
        <f t="shared" si="25"/>
        <v>106.22999999999999</v>
      </c>
      <c r="M78" s="25">
        <f t="shared" si="25"/>
        <v>30.23</v>
      </c>
      <c r="N78" s="25">
        <f t="shared" si="25"/>
        <v>3.17</v>
      </c>
      <c r="O78" s="5"/>
      <c r="P78" s="24"/>
    </row>
    <row r="79" spans="1:16" s="18" customFormat="1" ht="20.100000000000001" customHeight="1">
      <c r="A79" s="23" t="s">
        <v>8</v>
      </c>
      <c r="B79" s="10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5"/>
      <c r="P79" s="24"/>
    </row>
    <row r="80" spans="1:16" s="18" customFormat="1" ht="20.100000000000001" customHeight="1">
      <c r="A80" s="35" t="s">
        <v>58</v>
      </c>
      <c r="B80" s="10">
        <v>250</v>
      </c>
      <c r="C80" s="17">
        <v>2.2799999999999998</v>
      </c>
      <c r="D80" s="17">
        <v>2.33</v>
      </c>
      <c r="E80" s="17">
        <v>11.25</v>
      </c>
      <c r="F80" s="17">
        <v>75.03</v>
      </c>
      <c r="G80" s="17">
        <v>0.08</v>
      </c>
      <c r="H80" s="17">
        <v>10.63</v>
      </c>
      <c r="I80" s="17">
        <v>0</v>
      </c>
      <c r="J80" s="17">
        <v>2.4300000000000002</v>
      </c>
      <c r="K80" s="17">
        <v>43.25</v>
      </c>
      <c r="L80" s="17">
        <v>188.25</v>
      </c>
      <c r="M80" s="17">
        <v>27.5</v>
      </c>
      <c r="N80" s="17">
        <v>0.83</v>
      </c>
      <c r="O80" s="5">
        <v>99</v>
      </c>
      <c r="P80" s="16">
        <v>2017</v>
      </c>
    </row>
    <row r="81" spans="1:16" s="18" customFormat="1" ht="20.100000000000001" customHeight="1">
      <c r="A81" s="1" t="s">
        <v>52</v>
      </c>
      <c r="B81" s="10">
        <v>100</v>
      </c>
      <c r="C81" s="17">
        <v>12.0875</v>
      </c>
      <c r="D81" s="17">
        <v>12.337499999999999</v>
      </c>
      <c r="E81" s="17">
        <v>2.8374999999999999</v>
      </c>
      <c r="F81" s="17">
        <v>170.66249999999999</v>
      </c>
      <c r="G81" s="17">
        <v>1.2500000000000001E-2</v>
      </c>
      <c r="H81" s="17">
        <v>1.2500000000000001E-2</v>
      </c>
      <c r="I81" s="17">
        <v>15</v>
      </c>
      <c r="J81" s="17">
        <v>8.7500000000000008E-2</v>
      </c>
      <c r="K81" s="17">
        <v>21.412499999999998</v>
      </c>
      <c r="L81" s="39">
        <v>74.162499999999994</v>
      </c>
      <c r="M81" s="17">
        <v>15.587500000000002</v>
      </c>
      <c r="N81" s="17">
        <v>1.8374999999999999</v>
      </c>
      <c r="O81" s="5">
        <v>250</v>
      </c>
      <c r="P81" s="16">
        <v>2017</v>
      </c>
    </row>
    <row r="82" spans="1:16" s="18" customFormat="1" ht="20.100000000000001" customHeight="1">
      <c r="A82" s="1" t="s">
        <v>13</v>
      </c>
      <c r="B82" s="10">
        <v>180</v>
      </c>
      <c r="C82" s="17">
        <v>3.6960000000000002</v>
      </c>
      <c r="D82" s="17">
        <v>2.7959999999999998</v>
      </c>
      <c r="E82" s="17">
        <v>22.956</v>
      </c>
      <c r="F82" s="17">
        <v>131.67600000000002</v>
      </c>
      <c r="G82" s="17">
        <v>1.3919999999999999</v>
      </c>
      <c r="H82" s="17">
        <v>4.5</v>
      </c>
      <c r="I82" s="17">
        <v>39.78</v>
      </c>
      <c r="J82" s="17">
        <v>0.18</v>
      </c>
      <c r="K82" s="17">
        <v>45.9</v>
      </c>
      <c r="L82" s="17">
        <v>92.34</v>
      </c>
      <c r="M82" s="17">
        <v>32.04</v>
      </c>
      <c r="N82" s="17">
        <v>1.032</v>
      </c>
      <c r="O82" s="5">
        <v>128</v>
      </c>
      <c r="P82" s="16">
        <v>2017</v>
      </c>
    </row>
    <row r="83" spans="1:16" s="18" customFormat="1" ht="20.100000000000001" customHeight="1">
      <c r="A83" s="1" t="s">
        <v>9</v>
      </c>
      <c r="B83" s="10">
        <v>200</v>
      </c>
      <c r="C83" s="17">
        <v>1.1599999999999999</v>
      </c>
      <c r="D83" s="17">
        <v>0.3</v>
      </c>
      <c r="E83" s="17">
        <v>47.26</v>
      </c>
      <c r="F83" s="17">
        <v>196.38</v>
      </c>
      <c r="G83" s="17">
        <v>0.02</v>
      </c>
      <c r="H83" s="17">
        <v>0.8</v>
      </c>
      <c r="I83" s="17">
        <v>0</v>
      </c>
      <c r="J83" s="17">
        <v>0.2</v>
      </c>
      <c r="K83" s="17">
        <v>5.84</v>
      </c>
      <c r="L83" s="17">
        <v>46</v>
      </c>
      <c r="M83" s="17">
        <v>33</v>
      </c>
      <c r="N83" s="17">
        <v>0.96</v>
      </c>
      <c r="O83" s="5">
        <v>349</v>
      </c>
      <c r="P83" s="16">
        <v>2017</v>
      </c>
    </row>
    <row r="84" spans="1:16" s="18" customFormat="1" ht="20.100000000000001" customHeight="1">
      <c r="A84" s="1" t="s">
        <v>6</v>
      </c>
      <c r="B84" s="10">
        <v>70</v>
      </c>
      <c r="C84" s="17">
        <v>5.2666666666666666</v>
      </c>
      <c r="D84" s="17">
        <v>0.66666666666666674</v>
      </c>
      <c r="E84" s="17">
        <v>32.200000000000003</v>
      </c>
      <c r="F84" s="17">
        <v>155.86666666666667</v>
      </c>
      <c r="G84" s="17">
        <v>6.6666666666666666E-2</v>
      </c>
      <c r="H84" s="17">
        <v>0</v>
      </c>
      <c r="I84" s="17">
        <v>0</v>
      </c>
      <c r="J84" s="17">
        <v>0.86666666666666659</v>
      </c>
      <c r="K84" s="17">
        <v>15.333333333333332</v>
      </c>
      <c r="L84" s="17">
        <v>57.999999999999993</v>
      </c>
      <c r="M84" s="17">
        <v>22</v>
      </c>
      <c r="N84" s="17">
        <v>0.73333333333333328</v>
      </c>
      <c r="O84" s="5">
        <v>1</v>
      </c>
      <c r="P84" s="16">
        <v>2017</v>
      </c>
    </row>
    <row r="85" spans="1:16" s="18" customFormat="1" ht="20.100000000000001" customHeight="1">
      <c r="A85" s="19" t="s">
        <v>10</v>
      </c>
      <c r="B85" s="20">
        <f>SUM(B80:B84)</f>
        <v>800</v>
      </c>
      <c r="C85" s="25">
        <f>SUM(C80:C84)</f>
        <v>24.490166666666667</v>
      </c>
      <c r="D85" s="25">
        <f t="shared" ref="D85:N85" si="26">SUM(D80:D84)</f>
        <v>18.430166666666668</v>
      </c>
      <c r="E85" s="25">
        <f t="shared" si="26"/>
        <v>116.5035</v>
      </c>
      <c r="F85" s="25">
        <f t="shared" si="26"/>
        <v>729.61516666666671</v>
      </c>
      <c r="G85" s="25">
        <f t="shared" si="26"/>
        <v>1.5711666666666666</v>
      </c>
      <c r="H85" s="25">
        <f t="shared" si="26"/>
        <v>15.942500000000001</v>
      </c>
      <c r="I85" s="25">
        <f t="shared" si="26"/>
        <v>54.78</v>
      </c>
      <c r="J85" s="25">
        <f t="shared" si="26"/>
        <v>3.7641666666666671</v>
      </c>
      <c r="K85" s="25">
        <f t="shared" si="26"/>
        <v>131.73583333333335</v>
      </c>
      <c r="L85" s="25">
        <f t="shared" si="26"/>
        <v>458.75250000000005</v>
      </c>
      <c r="M85" s="25">
        <f t="shared" si="26"/>
        <v>130.1275</v>
      </c>
      <c r="N85" s="25">
        <f t="shared" si="26"/>
        <v>5.3928333333333329</v>
      </c>
      <c r="O85" s="5"/>
      <c r="P85" s="24"/>
    </row>
    <row r="86" spans="1:16" s="34" customFormat="1" ht="20.100000000000001" customHeight="1">
      <c r="A86" s="26" t="s">
        <v>21</v>
      </c>
      <c r="B86" s="27">
        <f>B78+B85</f>
        <v>1410</v>
      </c>
      <c r="C86" s="27">
        <f>C78+C85</f>
        <v>32.880166666666668</v>
      </c>
      <c r="D86" s="27">
        <f t="shared" ref="D86:N86" si="27">D78+D85</f>
        <v>26.33016666666667</v>
      </c>
      <c r="E86" s="27">
        <f t="shared" si="27"/>
        <v>145.6935</v>
      </c>
      <c r="F86" s="27">
        <f t="shared" si="27"/>
        <v>1108.1351666666667</v>
      </c>
      <c r="G86" s="27">
        <f t="shared" si="27"/>
        <v>1.6111666666666666</v>
      </c>
      <c r="H86" s="27">
        <f t="shared" si="27"/>
        <v>42.942500000000003</v>
      </c>
      <c r="I86" s="27">
        <f t="shared" si="27"/>
        <v>54.78</v>
      </c>
      <c r="J86" s="27">
        <f t="shared" si="27"/>
        <v>4.5841666666666674</v>
      </c>
      <c r="K86" s="27">
        <f t="shared" si="27"/>
        <v>164.13583333333335</v>
      </c>
      <c r="L86" s="27">
        <f t="shared" si="27"/>
        <v>564.98250000000007</v>
      </c>
      <c r="M86" s="27">
        <f t="shared" si="27"/>
        <v>160.35749999999999</v>
      </c>
      <c r="N86" s="27">
        <f t="shared" si="27"/>
        <v>8.5628333333333337</v>
      </c>
      <c r="O86" s="32"/>
      <c r="P86" s="33"/>
    </row>
    <row r="87" spans="1:16" s="18" customFormat="1" ht="20.100000000000001" customHeight="1">
      <c r="A87" s="9" t="s">
        <v>22</v>
      </c>
      <c r="B87" s="10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5"/>
      <c r="P87" s="24"/>
    </row>
    <row r="88" spans="1:16" s="18" customFormat="1" ht="20.100000000000001" customHeight="1">
      <c r="A88" s="12" t="s">
        <v>4</v>
      </c>
      <c r="B88" s="10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5"/>
      <c r="P88" s="24"/>
    </row>
    <row r="89" spans="1:16" s="18" customFormat="1" ht="20.100000000000001" customHeight="1">
      <c r="A89" s="1" t="s">
        <v>74</v>
      </c>
      <c r="B89" s="10">
        <v>180</v>
      </c>
      <c r="C89" s="17">
        <v>17.484948979591838</v>
      </c>
      <c r="D89" s="17">
        <v>33.712500000000006</v>
      </c>
      <c r="E89" s="17">
        <v>3.0130102040816324</v>
      </c>
      <c r="F89" s="17">
        <v>384.33673469387753</v>
      </c>
      <c r="G89" s="17">
        <v>0.16607142857142856</v>
      </c>
      <c r="H89" s="17">
        <v>0.23724489795918366</v>
      </c>
      <c r="I89" s="17">
        <v>319.33163265306121</v>
      </c>
      <c r="J89" s="17">
        <v>1.4234693877551021</v>
      </c>
      <c r="K89" s="17">
        <v>105.81122448979592</v>
      </c>
      <c r="L89" s="17">
        <v>271.88265306122446</v>
      </c>
      <c r="M89" s="17">
        <v>22.229846938775506</v>
      </c>
      <c r="N89" s="17">
        <v>3.0841836734693877</v>
      </c>
      <c r="O89" s="45">
        <v>185</v>
      </c>
      <c r="P89" s="16">
        <v>2017</v>
      </c>
    </row>
    <row r="90" spans="1:16" s="18" customFormat="1" ht="20.100000000000001" customHeight="1">
      <c r="A90" s="1" t="s">
        <v>6</v>
      </c>
      <c r="B90" s="10">
        <v>30</v>
      </c>
      <c r="C90" s="17">
        <v>3.16</v>
      </c>
      <c r="D90" s="17">
        <v>0.4</v>
      </c>
      <c r="E90" s="17">
        <v>19.32</v>
      </c>
      <c r="F90" s="17">
        <v>93.52</v>
      </c>
      <c r="G90" s="17">
        <v>0.04</v>
      </c>
      <c r="H90" s="17">
        <v>0</v>
      </c>
      <c r="I90" s="17">
        <v>0</v>
      </c>
      <c r="J90" s="17">
        <v>0.52</v>
      </c>
      <c r="K90" s="17">
        <v>9.1999999999999993</v>
      </c>
      <c r="L90" s="17">
        <v>34.799999999999997</v>
      </c>
      <c r="M90" s="17">
        <v>13.2</v>
      </c>
      <c r="N90" s="17">
        <v>0.44</v>
      </c>
      <c r="O90" s="5">
        <v>1</v>
      </c>
      <c r="P90" s="16">
        <v>2017</v>
      </c>
    </row>
    <row r="91" spans="1:16" s="18" customFormat="1" ht="20.100000000000001" customHeight="1">
      <c r="A91" s="1" t="s">
        <v>66</v>
      </c>
      <c r="B91" s="10">
        <v>200</v>
      </c>
      <c r="C91" s="17">
        <v>0.4</v>
      </c>
      <c r="D91" s="17">
        <v>0.27</v>
      </c>
      <c r="E91" s="17">
        <v>17.2</v>
      </c>
      <c r="F91" s="17">
        <v>72.8</v>
      </c>
      <c r="G91" s="17">
        <v>0.01</v>
      </c>
      <c r="H91" s="17">
        <v>100</v>
      </c>
      <c r="I91" s="17">
        <v>0</v>
      </c>
      <c r="J91" s="17">
        <v>0</v>
      </c>
      <c r="K91" s="17">
        <v>7.73</v>
      </c>
      <c r="L91" s="17">
        <v>2.13</v>
      </c>
      <c r="M91" s="17">
        <v>2.67</v>
      </c>
      <c r="N91" s="17">
        <v>0.53</v>
      </c>
      <c r="O91" s="5">
        <v>388</v>
      </c>
      <c r="P91" s="16">
        <v>2017</v>
      </c>
    </row>
    <row r="92" spans="1:16" s="18" customFormat="1" ht="35.25" customHeight="1">
      <c r="A92" s="1" t="s">
        <v>46</v>
      </c>
      <c r="B92" s="10">
        <v>200</v>
      </c>
      <c r="C92" s="17">
        <v>5.8</v>
      </c>
      <c r="D92" s="17">
        <v>5</v>
      </c>
      <c r="E92" s="17">
        <v>9.6</v>
      </c>
      <c r="F92" s="17">
        <v>107</v>
      </c>
      <c r="G92" s="17">
        <v>0.08</v>
      </c>
      <c r="H92" s="17">
        <v>2.6</v>
      </c>
      <c r="I92" s="17">
        <v>40</v>
      </c>
      <c r="J92" s="17">
        <v>0</v>
      </c>
      <c r="K92" s="17">
        <v>240</v>
      </c>
      <c r="L92" s="17">
        <v>180</v>
      </c>
      <c r="M92" s="17">
        <v>28</v>
      </c>
      <c r="N92" s="17">
        <v>0.2</v>
      </c>
      <c r="O92" s="45">
        <v>385</v>
      </c>
      <c r="P92" s="16">
        <v>2017</v>
      </c>
    </row>
    <row r="93" spans="1:16" s="18" customFormat="1" ht="20.100000000000001" customHeight="1">
      <c r="A93" s="19" t="s">
        <v>7</v>
      </c>
      <c r="B93" s="40">
        <f>SUM(B89:B92)</f>
        <v>610</v>
      </c>
      <c r="C93" s="25">
        <f t="shared" ref="C93:N93" si="28">SUM(C89:C91)</f>
        <v>21.044948979591837</v>
      </c>
      <c r="D93" s="25">
        <f t="shared" si="28"/>
        <v>34.382500000000007</v>
      </c>
      <c r="E93" s="25">
        <f t="shared" si="28"/>
        <v>39.533010204081634</v>
      </c>
      <c r="F93" s="25">
        <f t="shared" si="28"/>
        <v>550.65673469387752</v>
      </c>
      <c r="G93" s="25">
        <f t="shared" si="28"/>
        <v>0.21607142857142858</v>
      </c>
      <c r="H93" s="25">
        <f t="shared" si="28"/>
        <v>100.23724489795919</v>
      </c>
      <c r="I93" s="25">
        <f t="shared" si="28"/>
        <v>319.33163265306121</v>
      </c>
      <c r="J93" s="25">
        <f t="shared" si="28"/>
        <v>1.9434693877551021</v>
      </c>
      <c r="K93" s="25">
        <f t="shared" si="28"/>
        <v>122.74122448979593</v>
      </c>
      <c r="L93" s="25">
        <f t="shared" si="28"/>
        <v>308.81265306122447</v>
      </c>
      <c r="M93" s="25">
        <f t="shared" si="28"/>
        <v>38.099846938775507</v>
      </c>
      <c r="N93" s="25">
        <f t="shared" si="28"/>
        <v>4.0541836734693879</v>
      </c>
      <c r="O93" s="5"/>
      <c r="P93" s="24"/>
    </row>
    <row r="94" spans="1:16" s="18" customFormat="1" ht="20.100000000000001" customHeight="1">
      <c r="A94" s="23" t="s">
        <v>8</v>
      </c>
      <c r="B94" s="10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5"/>
      <c r="P94" s="24"/>
    </row>
    <row r="95" spans="1:16" s="18" customFormat="1" ht="20.100000000000001" customHeight="1">
      <c r="A95" s="1" t="s">
        <v>56</v>
      </c>
      <c r="B95" s="10">
        <v>250</v>
      </c>
      <c r="C95" s="17">
        <v>1.8</v>
      </c>
      <c r="D95" s="17">
        <v>4.9800000000000004</v>
      </c>
      <c r="E95" s="17">
        <v>8.1300000000000008</v>
      </c>
      <c r="F95" s="17">
        <v>84.48</v>
      </c>
      <c r="G95" s="17">
        <v>0.08</v>
      </c>
      <c r="H95" s="17">
        <v>18.48</v>
      </c>
      <c r="I95" s="17">
        <v>0</v>
      </c>
      <c r="J95" s="17">
        <v>2.38</v>
      </c>
      <c r="K95" s="17">
        <v>33.979999999999997</v>
      </c>
      <c r="L95" s="17">
        <v>47.43</v>
      </c>
      <c r="M95" s="17">
        <v>22.2</v>
      </c>
      <c r="N95" s="17">
        <v>0.83</v>
      </c>
      <c r="O95" s="5">
        <v>87</v>
      </c>
      <c r="P95" s="16">
        <v>2017</v>
      </c>
    </row>
    <row r="96" spans="1:16" s="18" customFormat="1" ht="20.100000000000001" customHeight="1">
      <c r="A96" s="1" t="s">
        <v>53</v>
      </c>
      <c r="B96" s="10">
        <v>100</v>
      </c>
      <c r="C96" s="17">
        <v>16.875</v>
      </c>
      <c r="D96" s="17">
        <v>11.5</v>
      </c>
      <c r="E96" s="17">
        <v>10.75</v>
      </c>
      <c r="F96" s="17">
        <v>213.99999999999997</v>
      </c>
      <c r="G96" s="17">
        <v>0.23749999999999999</v>
      </c>
      <c r="H96" s="17">
        <v>15.875</v>
      </c>
      <c r="I96" s="17">
        <v>65.5</v>
      </c>
      <c r="J96" s="17">
        <v>1.25</v>
      </c>
      <c r="K96" s="17">
        <v>37.5</v>
      </c>
      <c r="L96" s="17">
        <v>298.75</v>
      </c>
      <c r="M96" s="17">
        <v>21.25</v>
      </c>
      <c r="N96" s="17">
        <v>6.25</v>
      </c>
      <c r="O96" s="5">
        <v>255</v>
      </c>
      <c r="P96" s="16">
        <v>2017</v>
      </c>
    </row>
    <row r="97" spans="1:16" s="18" customFormat="1" ht="38.25" customHeight="1">
      <c r="A97" s="1" t="s">
        <v>80</v>
      </c>
      <c r="B97" s="10">
        <v>180</v>
      </c>
      <c r="C97" s="17">
        <v>6.1199999999999992</v>
      </c>
      <c r="D97" s="17">
        <v>9</v>
      </c>
      <c r="E97" s="17">
        <v>34.200000000000003</v>
      </c>
      <c r="F97" s="17">
        <v>242.28000000000003</v>
      </c>
      <c r="G97" s="17">
        <v>7.1999999999999995E-2</v>
      </c>
      <c r="H97" s="17">
        <v>0</v>
      </c>
      <c r="I97" s="17">
        <v>0</v>
      </c>
      <c r="J97" s="17">
        <v>2.34</v>
      </c>
      <c r="K97" s="17">
        <v>14.4</v>
      </c>
      <c r="L97" s="17">
        <v>41.4</v>
      </c>
      <c r="M97" s="17">
        <v>9</v>
      </c>
      <c r="N97" s="17">
        <v>0.9</v>
      </c>
      <c r="O97" s="5">
        <v>203</v>
      </c>
      <c r="P97" s="16">
        <v>2017</v>
      </c>
    </row>
    <row r="98" spans="1:16" s="18" customFormat="1" ht="20.100000000000001" customHeight="1">
      <c r="A98" s="1" t="s">
        <v>9</v>
      </c>
      <c r="B98" s="10">
        <v>200</v>
      </c>
      <c r="C98" s="17">
        <v>1.1599999999999999</v>
      </c>
      <c r="D98" s="17">
        <v>0.3</v>
      </c>
      <c r="E98" s="17">
        <v>47.26</v>
      </c>
      <c r="F98" s="17">
        <v>196.38</v>
      </c>
      <c r="G98" s="17">
        <v>0.02</v>
      </c>
      <c r="H98" s="17">
        <v>0.8</v>
      </c>
      <c r="I98" s="17">
        <v>0</v>
      </c>
      <c r="J98" s="17">
        <v>0.2</v>
      </c>
      <c r="K98" s="17">
        <v>5.84</v>
      </c>
      <c r="L98" s="17">
        <v>46</v>
      </c>
      <c r="M98" s="17">
        <v>33</v>
      </c>
      <c r="N98" s="17">
        <v>0.96</v>
      </c>
      <c r="O98" s="5">
        <v>349</v>
      </c>
      <c r="P98" s="16">
        <v>2017</v>
      </c>
    </row>
    <row r="99" spans="1:16" s="18" customFormat="1" ht="20.100000000000001" customHeight="1">
      <c r="A99" s="1" t="s">
        <v>6</v>
      </c>
      <c r="B99" s="10">
        <v>70</v>
      </c>
      <c r="C99" s="17">
        <v>5.2666666666666666</v>
      </c>
      <c r="D99" s="17">
        <v>0.66666666666666674</v>
      </c>
      <c r="E99" s="17">
        <v>32.200000000000003</v>
      </c>
      <c r="F99" s="17">
        <v>155.86666666666667</v>
      </c>
      <c r="G99" s="17">
        <v>6.6666666666666666E-2</v>
      </c>
      <c r="H99" s="17">
        <v>0</v>
      </c>
      <c r="I99" s="17">
        <v>0</v>
      </c>
      <c r="J99" s="17">
        <v>0.86666666666666659</v>
      </c>
      <c r="K99" s="17">
        <v>15.333333333333332</v>
      </c>
      <c r="L99" s="17">
        <v>57.999999999999993</v>
      </c>
      <c r="M99" s="17">
        <v>22</v>
      </c>
      <c r="N99" s="17">
        <v>0.73333333333333328</v>
      </c>
      <c r="O99" s="5">
        <v>1</v>
      </c>
      <c r="P99" s="16">
        <v>2017</v>
      </c>
    </row>
    <row r="100" spans="1:16" s="18" customFormat="1" ht="20.100000000000001" customHeight="1">
      <c r="A100" s="19" t="s">
        <v>10</v>
      </c>
      <c r="B100" s="20">
        <f>SUM(B95:B99)</f>
        <v>800</v>
      </c>
      <c r="C100" s="25">
        <f>SUM(C95:C99)</f>
        <v>31.221666666666668</v>
      </c>
      <c r="D100" s="25">
        <f t="shared" ref="D100:N100" si="29">SUM(D95:D99)</f>
        <v>26.446666666666669</v>
      </c>
      <c r="E100" s="25">
        <f t="shared" si="29"/>
        <v>132.54000000000002</v>
      </c>
      <c r="F100" s="25">
        <f t="shared" si="29"/>
        <v>893.00666666666666</v>
      </c>
      <c r="G100" s="25">
        <f t="shared" si="29"/>
        <v>0.47616666666666668</v>
      </c>
      <c r="H100" s="25">
        <f t="shared" si="29"/>
        <v>35.155000000000001</v>
      </c>
      <c r="I100" s="25">
        <f t="shared" si="29"/>
        <v>65.5</v>
      </c>
      <c r="J100" s="25">
        <f t="shared" si="29"/>
        <v>7.0366666666666662</v>
      </c>
      <c r="K100" s="25">
        <f t="shared" si="29"/>
        <v>107.05333333333333</v>
      </c>
      <c r="L100" s="25">
        <f t="shared" si="29"/>
        <v>491.58</v>
      </c>
      <c r="M100" s="25">
        <f t="shared" si="29"/>
        <v>107.45</v>
      </c>
      <c r="N100" s="25">
        <f t="shared" si="29"/>
        <v>9.6733333333333338</v>
      </c>
      <c r="O100" s="5"/>
      <c r="P100" s="24"/>
    </row>
    <row r="101" spans="1:16" s="34" customFormat="1" ht="20.100000000000001" customHeight="1">
      <c r="A101" s="26" t="s">
        <v>23</v>
      </c>
      <c r="B101" s="27">
        <f t="shared" ref="B101:N101" si="30">B93+B100</f>
        <v>1410</v>
      </c>
      <c r="C101" s="27">
        <f t="shared" si="30"/>
        <v>52.266615646258501</v>
      </c>
      <c r="D101" s="27">
        <f t="shared" si="30"/>
        <v>60.82916666666668</v>
      </c>
      <c r="E101" s="27">
        <f t="shared" si="30"/>
        <v>172.07301020408164</v>
      </c>
      <c r="F101" s="27">
        <f t="shared" si="30"/>
        <v>1443.6634013605442</v>
      </c>
      <c r="G101" s="27">
        <f t="shared" si="30"/>
        <v>0.69223809523809532</v>
      </c>
      <c r="H101" s="27">
        <f t="shared" si="30"/>
        <v>135.39224489795919</v>
      </c>
      <c r="I101" s="27">
        <f t="shared" si="30"/>
        <v>384.83163265306121</v>
      </c>
      <c r="J101" s="27">
        <f t="shared" si="30"/>
        <v>8.9801360544217683</v>
      </c>
      <c r="K101" s="27">
        <f t="shared" si="30"/>
        <v>229.79455782312925</v>
      </c>
      <c r="L101" s="27">
        <f t="shared" si="30"/>
        <v>800.39265306122445</v>
      </c>
      <c r="M101" s="27">
        <f t="shared" si="30"/>
        <v>145.54984693877552</v>
      </c>
      <c r="N101" s="27">
        <f t="shared" si="30"/>
        <v>13.727517006802721</v>
      </c>
      <c r="O101" s="32"/>
      <c r="P101" s="33"/>
    </row>
    <row r="102" spans="1:16" ht="24.75" customHeight="1">
      <c r="A102" s="51" t="s">
        <v>45</v>
      </c>
      <c r="B102" s="52" t="s">
        <v>70</v>
      </c>
      <c r="C102" s="50" t="s">
        <v>35</v>
      </c>
      <c r="D102" s="50"/>
      <c r="E102" s="50"/>
      <c r="F102" s="5" t="s">
        <v>33</v>
      </c>
      <c r="G102" s="50" t="s">
        <v>34</v>
      </c>
      <c r="H102" s="50"/>
      <c r="I102" s="50"/>
      <c r="J102" s="50"/>
      <c r="K102" s="50" t="s">
        <v>36</v>
      </c>
      <c r="L102" s="50"/>
      <c r="M102" s="50"/>
      <c r="N102" s="50"/>
      <c r="O102" s="47" t="s">
        <v>68</v>
      </c>
      <c r="P102" s="47" t="s">
        <v>69</v>
      </c>
    </row>
    <row r="103" spans="1:16" s="2" customFormat="1" ht="27" customHeight="1">
      <c r="A103" s="51"/>
      <c r="B103" s="53"/>
      <c r="C103" s="5" t="s">
        <v>20</v>
      </c>
      <c r="D103" s="5" t="s">
        <v>0</v>
      </c>
      <c r="E103" s="5" t="s">
        <v>1</v>
      </c>
      <c r="F103" s="5" t="s">
        <v>2</v>
      </c>
      <c r="G103" s="6" t="s">
        <v>37</v>
      </c>
      <c r="H103" s="5" t="s">
        <v>38</v>
      </c>
      <c r="I103" s="6" t="s">
        <v>39</v>
      </c>
      <c r="J103" s="6" t="s">
        <v>40</v>
      </c>
      <c r="K103" s="5" t="s">
        <v>41</v>
      </c>
      <c r="L103" s="5" t="s">
        <v>42</v>
      </c>
      <c r="M103" s="5" t="s">
        <v>43</v>
      </c>
      <c r="N103" s="5" t="s">
        <v>44</v>
      </c>
      <c r="O103" s="48"/>
      <c r="P103" s="48"/>
    </row>
    <row r="104" spans="1:16" s="2" customFormat="1">
      <c r="A104" s="7">
        <v>1</v>
      </c>
      <c r="B104" s="8">
        <v>2</v>
      </c>
      <c r="C104" s="7">
        <v>3</v>
      </c>
      <c r="D104" s="5">
        <v>4</v>
      </c>
      <c r="E104" s="7">
        <v>5</v>
      </c>
      <c r="F104" s="5">
        <v>6</v>
      </c>
      <c r="G104" s="7">
        <v>7</v>
      </c>
      <c r="H104" s="5">
        <v>8</v>
      </c>
      <c r="I104" s="7">
        <v>9</v>
      </c>
      <c r="J104" s="5">
        <v>10</v>
      </c>
      <c r="K104" s="7">
        <v>11</v>
      </c>
      <c r="L104" s="5">
        <v>12</v>
      </c>
      <c r="M104" s="7">
        <v>13</v>
      </c>
      <c r="N104" s="5">
        <v>14</v>
      </c>
      <c r="O104" s="5">
        <v>15</v>
      </c>
      <c r="P104" s="5">
        <v>16</v>
      </c>
    </row>
    <row r="105" spans="1:16" s="18" customFormat="1" ht="20.100000000000001" customHeight="1">
      <c r="A105" s="9" t="s">
        <v>24</v>
      </c>
      <c r="B105" s="10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5"/>
      <c r="P105" s="24"/>
    </row>
    <row r="106" spans="1:16" s="18" customFormat="1" ht="20.100000000000001" customHeight="1">
      <c r="A106" s="12" t="s">
        <v>4</v>
      </c>
      <c r="B106" s="10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5"/>
      <c r="P106" s="24"/>
    </row>
    <row r="107" spans="1:16" s="18" customFormat="1" ht="20.100000000000001" customHeight="1">
      <c r="A107" s="1" t="s">
        <v>57</v>
      </c>
      <c r="B107" s="10">
        <v>270</v>
      </c>
      <c r="C107" s="17">
        <v>4.125</v>
      </c>
      <c r="D107" s="17">
        <v>10.75</v>
      </c>
      <c r="E107" s="17">
        <v>28.999999999999996</v>
      </c>
      <c r="F107" s="17">
        <v>229.25</v>
      </c>
      <c r="G107" s="17">
        <v>0.5</v>
      </c>
      <c r="H107" s="17">
        <v>2.375</v>
      </c>
      <c r="I107" s="17">
        <v>89.5</v>
      </c>
      <c r="J107" s="17">
        <v>0.5</v>
      </c>
      <c r="K107" s="17">
        <v>115.37499999999999</v>
      </c>
      <c r="L107" s="17">
        <v>160</v>
      </c>
      <c r="M107" s="17">
        <v>33.375</v>
      </c>
      <c r="N107" s="17">
        <v>1.6250000000000002</v>
      </c>
      <c r="O107" s="5">
        <v>175</v>
      </c>
      <c r="P107" s="16">
        <v>2017</v>
      </c>
    </row>
    <row r="108" spans="1:16" s="18" customFormat="1" ht="40.5" customHeight="1">
      <c r="A108" s="1" t="s">
        <v>78</v>
      </c>
      <c r="B108" s="10">
        <v>80</v>
      </c>
      <c r="C108" s="17">
        <v>8.8466666666666676</v>
      </c>
      <c r="D108" s="17">
        <v>12.291666666666668</v>
      </c>
      <c r="E108" s="17">
        <v>32.330000000000005</v>
      </c>
      <c r="F108" s="17">
        <v>275.5866666666667</v>
      </c>
      <c r="G108" s="17">
        <v>39.06666666666667</v>
      </c>
      <c r="H108" s="17">
        <v>7.4999999999999997E-3</v>
      </c>
      <c r="I108" s="17">
        <v>40</v>
      </c>
      <c r="J108" s="17">
        <v>1.0716666666666665</v>
      </c>
      <c r="K108" s="17">
        <v>149.73333333333332</v>
      </c>
      <c r="L108" s="17">
        <v>66.25</v>
      </c>
      <c r="M108" s="17">
        <v>97</v>
      </c>
      <c r="N108" s="17">
        <v>0.8833333333333333</v>
      </c>
      <c r="O108" s="5">
        <v>7</v>
      </c>
      <c r="P108" s="16">
        <v>2017</v>
      </c>
    </row>
    <row r="109" spans="1:16" s="18" customFormat="1" ht="20.100000000000001" customHeight="1">
      <c r="A109" s="1" t="s">
        <v>47</v>
      </c>
      <c r="B109" s="10">
        <v>200</v>
      </c>
      <c r="C109" s="17">
        <v>0.53</v>
      </c>
      <c r="D109" s="17">
        <v>0</v>
      </c>
      <c r="E109" s="17">
        <v>9.8699999999999992</v>
      </c>
      <c r="F109" s="17">
        <v>41.6</v>
      </c>
      <c r="G109" s="17">
        <v>0</v>
      </c>
      <c r="H109" s="17">
        <v>2.13</v>
      </c>
      <c r="I109" s="17">
        <v>0</v>
      </c>
      <c r="J109" s="17">
        <v>0</v>
      </c>
      <c r="K109" s="17">
        <v>15.33</v>
      </c>
      <c r="L109" s="17">
        <v>23.2</v>
      </c>
      <c r="M109" s="17">
        <v>12.27</v>
      </c>
      <c r="N109" s="17">
        <v>2.13</v>
      </c>
      <c r="O109" s="5">
        <v>377</v>
      </c>
      <c r="P109" s="16">
        <v>2017</v>
      </c>
    </row>
    <row r="110" spans="1:16" s="18" customFormat="1" ht="20.100000000000001" customHeight="1">
      <c r="A110" s="19" t="s">
        <v>7</v>
      </c>
      <c r="B110" s="20">
        <f t="shared" ref="B110:N110" si="31">SUM(B107:B109)</f>
        <v>550</v>
      </c>
      <c r="C110" s="25">
        <f t="shared" si="31"/>
        <v>13.501666666666667</v>
      </c>
      <c r="D110" s="25">
        <f t="shared" si="31"/>
        <v>23.041666666666668</v>
      </c>
      <c r="E110" s="25">
        <f t="shared" si="31"/>
        <v>71.2</v>
      </c>
      <c r="F110" s="25">
        <f t="shared" si="31"/>
        <v>546.43666666666672</v>
      </c>
      <c r="G110" s="25">
        <f t="shared" si="31"/>
        <v>39.56666666666667</v>
      </c>
      <c r="H110" s="25">
        <f t="shared" si="31"/>
        <v>4.5124999999999993</v>
      </c>
      <c r="I110" s="25">
        <f t="shared" si="31"/>
        <v>129.5</v>
      </c>
      <c r="J110" s="25">
        <f t="shared" si="31"/>
        <v>1.5716666666666665</v>
      </c>
      <c r="K110" s="25">
        <f t="shared" si="31"/>
        <v>280.43833333333328</v>
      </c>
      <c r="L110" s="25">
        <f t="shared" si="31"/>
        <v>249.45</v>
      </c>
      <c r="M110" s="25">
        <f t="shared" si="31"/>
        <v>142.64500000000001</v>
      </c>
      <c r="N110" s="25">
        <f t="shared" si="31"/>
        <v>4.6383333333333336</v>
      </c>
      <c r="O110" s="5"/>
      <c r="P110" s="24"/>
    </row>
    <row r="111" spans="1:16" s="18" customFormat="1" ht="20.100000000000001" customHeight="1">
      <c r="A111" s="23" t="s">
        <v>8</v>
      </c>
      <c r="B111" s="10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5"/>
      <c r="P111" s="24"/>
    </row>
    <row r="112" spans="1:16" s="18" customFormat="1" ht="36.75" customHeight="1">
      <c r="A112" s="1" t="s">
        <v>54</v>
      </c>
      <c r="B112" s="13">
        <v>280</v>
      </c>
      <c r="C112" s="14">
        <v>2.7</v>
      </c>
      <c r="D112" s="14">
        <v>2.78</v>
      </c>
      <c r="E112" s="14">
        <v>14.58</v>
      </c>
      <c r="F112" s="14">
        <v>90.68</v>
      </c>
      <c r="G112" s="14">
        <v>0.06</v>
      </c>
      <c r="H112" s="14">
        <v>10</v>
      </c>
      <c r="I112" s="14">
        <v>0</v>
      </c>
      <c r="J112" s="14">
        <v>0</v>
      </c>
      <c r="K112" s="14">
        <v>49.25</v>
      </c>
      <c r="L112" s="14">
        <v>222.5</v>
      </c>
      <c r="M112" s="14">
        <v>26.5</v>
      </c>
      <c r="N112" s="14">
        <v>0.78</v>
      </c>
      <c r="O112" s="5">
        <v>104</v>
      </c>
      <c r="P112" s="16">
        <v>2017</v>
      </c>
    </row>
    <row r="113" spans="1:16" s="18" customFormat="1" ht="20.100000000000001" customHeight="1">
      <c r="A113" s="1" t="s">
        <v>84</v>
      </c>
      <c r="B113" s="10">
        <v>250</v>
      </c>
      <c r="C113" s="17">
        <v>14.6</v>
      </c>
      <c r="D113" s="17">
        <v>37.574999999999996</v>
      </c>
      <c r="E113" s="17">
        <v>11.25</v>
      </c>
      <c r="F113" s="17">
        <v>472.5</v>
      </c>
      <c r="G113" s="17">
        <v>0.5</v>
      </c>
      <c r="H113" s="17">
        <v>7.65</v>
      </c>
      <c r="I113" s="17">
        <v>0</v>
      </c>
      <c r="J113" s="17">
        <v>1.1749999999999998</v>
      </c>
      <c r="K113" s="17">
        <v>26.862499999999997</v>
      </c>
      <c r="L113" s="17">
        <v>217.65</v>
      </c>
      <c r="M113" s="17">
        <v>54.787499999999994</v>
      </c>
      <c r="N113" s="17">
        <v>2.7</v>
      </c>
      <c r="O113" s="5">
        <v>263</v>
      </c>
      <c r="P113" s="16">
        <v>2017</v>
      </c>
    </row>
    <row r="114" spans="1:16" s="18" customFormat="1" ht="20.100000000000001" customHeight="1">
      <c r="A114" s="1" t="s">
        <v>9</v>
      </c>
      <c r="B114" s="10">
        <v>200</v>
      </c>
      <c r="C114" s="17">
        <v>1.1599999999999999</v>
      </c>
      <c r="D114" s="17">
        <v>0.3</v>
      </c>
      <c r="E114" s="17">
        <v>47.26</v>
      </c>
      <c r="F114" s="17">
        <v>196.38</v>
      </c>
      <c r="G114" s="17">
        <v>0.02</v>
      </c>
      <c r="H114" s="17">
        <v>0.8</v>
      </c>
      <c r="I114" s="17">
        <v>0</v>
      </c>
      <c r="J114" s="17">
        <v>0.2</v>
      </c>
      <c r="K114" s="17">
        <v>5.84</v>
      </c>
      <c r="L114" s="17">
        <v>46</v>
      </c>
      <c r="M114" s="17">
        <v>33</v>
      </c>
      <c r="N114" s="17">
        <v>0.96</v>
      </c>
      <c r="O114" s="5">
        <v>349</v>
      </c>
      <c r="P114" s="16">
        <v>2017</v>
      </c>
    </row>
    <row r="115" spans="1:16" s="18" customFormat="1" ht="20.100000000000001" customHeight="1">
      <c r="A115" s="1" t="s">
        <v>6</v>
      </c>
      <c r="B115" s="10">
        <v>70</v>
      </c>
      <c r="C115" s="17">
        <v>5.2666666666666666</v>
      </c>
      <c r="D115" s="17">
        <v>0.66666666666666674</v>
      </c>
      <c r="E115" s="17">
        <v>32.200000000000003</v>
      </c>
      <c r="F115" s="17">
        <v>155.86666666666667</v>
      </c>
      <c r="G115" s="17">
        <v>6.6666666666666666E-2</v>
      </c>
      <c r="H115" s="17">
        <v>0</v>
      </c>
      <c r="I115" s="17">
        <v>0</v>
      </c>
      <c r="J115" s="17">
        <v>0.86666666666666659</v>
      </c>
      <c r="K115" s="17">
        <v>15.333333333333332</v>
      </c>
      <c r="L115" s="17">
        <v>57.999999999999993</v>
      </c>
      <c r="M115" s="17">
        <v>22</v>
      </c>
      <c r="N115" s="17">
        <v>0.73333333333333328</v>
      </c>
      <c r="O115" s="5">
        <v>1</v>
      </c>
      <c r="P115" s="16">
        <v>2017</v>
      </c>
    </row>
    <row r="116" spans="1:16" s="18" customFormat="1" ht="20.100000000000001" customHeight="1">
      <c r="A116" s="19" t="s">
        <v>10</v>
      </c>
      <c r="B116" s="20">
        <f>SUM(B112:B115)</f>
        <v>800</v>
      </c>
      <c r="C116" s="25">
        <f>SUM(C112:C115)</f>
        <v>23.726666666666667</v>
      </c>
      <c r="D116" s="25">
        <f t="shared" ref="D116:N116" si="32">SUM(D112:D115)</f>
        <v>41.321666666666658</v>
      </c>
      <c r="E116" s="25">
        <f t="shared" si="32"/>
        <v>105.29</v>
      </c>
      <c r="F116" s="25">
        <f t="shared" si="32"/>
        <v>915.42666666666673</v>
      </c>
      <c r="G116" s="25">
        <f t="shared" si="32"/>
        <v>0.64666666666666672</v>
      </c>
      <c r="H116" s="25">
        <f t="shared" si="32"/>
        <v>18.45</v>
      </c>
      <c r="I116" s="25">
        <f t="shared" si="32"/>
        <v>0</v>
      </c>
      <c r="J116" s="25">
        <f t="shared" si="32"/>
        <v>2.2416666666666663</v>
      </c>
      <c r="K116" s="25">
        <f t="shared" si="32"/>
        <v>97.285833333333329</v>
      </c>
      <c r="L116" s="25">
        <f t="shared" si="32"/>
        <v>544.15</v>
      </c>
      <c r="M116" s="25">
        <f t="shared" si="32"/>
        <v>136.28749999999999</v>
      </c>
      <c r="N116" s="25">
        <f t="shared" si="32"/>
        <v>5.1733333333333338</v>
      </c>
      <c r="O116" s="5"/>
      <c r="P116" s="24"/>
    </row>
    <row r="117" spans="1:16" s="34" customFormat="1" ht="20.100000000000001" customHeight="1">
      <c r="A117" s="26" t="s">
        <v>25</v>
      </c>
      <c r="B117" s="27">
        <f>B110+B116</f>
        <v>1350</v>
      </c>
      <c r="C117" s="27">
        <f>C110+C116</f>
        <v>37.228333333333332</v>
      </c>
      <c r="D117" s="27">
        <f t="shared" ref="D117:N117" si="33">D110+D116</f>
        <v>64.36333333333333</v>
      </c>
      <c r="E117" s="27">
        <f t="shared" si="33"/>
        <v>176.49</v>
      </c>
      <c r="F117" s="27">
        <f t="shared" si="33"/>
        <v>1461.8633333333335</v>
      </c>
      <c r="G117" s="27">
        <f t="shared" si="33"/>
        <v>40.213333333333338</v>
      </c>
      <c r="H117" s="27">
        <f t="shared" si="33"/>
        <v>22.962499999999999</v>
      </c>
      <c r="I117" s="27">
        <f t="shared" si="33"/>
        <v>129.5</v>
      </c>
      <c r="J117" s="27">
        <f t="shared" si="33"/>
        <v>3.8133333333333326</v>
      </c>
      <c r="K117" s="27">
        <f t="shared" si="33"/>
        <v>377.72416666666663</v>
      </c>
      <c r="L117" s="27">
        <f t="shared" si="33"/>
        <v>793.59999999999991</v>
      </c>
      <c r="M117" s="27">
        <f t="shared" si="33"/>
        <v>278.9325</v>
      </c>
      <c r="N117" s="27">
        <f t="shared" si="33"/>
        <v>9.8116666666666674</v>
      </c>
      <c r="O117" s="32"/>
      <c r="P117" s="33"/>
    </row>
    <row r="118" spans="1:16" s="18" customFormat="1" ht="20.100000000000001" customHeight="1">
      <c r="A118" s="9" t="s">
        <v>26</v>
      </c>
      <c r="B118" s="10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5"/>
      <c r="P118" s="24"/>
    </row>
    <row r="119" spans="1:16" s="18" customFormat="1" ht="20.100000000000001" customHeight="1">
      <c r="A119" s="12" t="s">
        <v>4</v>
      </c>
      <c r="B119" s="10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5"/>
      <c r="P119" s="24"/>
    </row>
    <row r="120" spans="1:16" s="36" customFormat="1" ht="34.5" customHeight="1">
      <c r="A120" s="1" t="s">
        <v>71</v>
      </c>
      <c r="B120" s="13">
        <v>180</v>
      </c>
      <c r="C120" s="17">
        <v>6.1199999999999992</v>
      </c>
      <c r="D120" s="17">
        <v>9</v>
      </c>
      <c r="E120" s="17">
        <v>34.200000000000003</v>
      </c>
      <c r="F120" s="17">
        <v>242.28000000000003</v>
      </c>
      <c r="G120" s="17">
        <v>7.1999999999999995E-2</v>
      </c>
      <c r="H120" s="17">
        <v>0</v>
      </c>
      <c r="I120" s="17">
        <v>0</v>
      </c>
      <c r="J120" s="17">
        <v>2.34</v>
      </c>
      <c r="K120" s="17">
        <v>14.4</v>
      </c>
      <c r="L120" s="17">
        <v>41.4</v>
      </c>
      <c r="M120" s="17">
        <v>9</v>
      </c>
      <c r="N120" s="17">
        <v>0.9</v>
      </c>
      <c r="O120" s="15">
        <v>203</v>
      </c>
      <c r="P120" s="16">
        <v>2017</v>
      </c>
    </row>
    <row r="121" spans="1:16" s="18" customFormat="1" ht="20.100000000000001" customHeight="1">
      <c r="A121" s="1" t="s">
        <v>85</v>
      </c>
      <c r="B121" s="10">
        <v>130</v>
      </c>
      <c r="C121" s="17">
        <v>16.462499999999999</v>
      </c>
      <c r="D121" s="17">
        <v>19.512499999999999</v>
      </c>
      <c r="E121" s="17">
        <v>19.9375</v>
      </c>
      <c r="F121" s="17">
        <v>310</v>
      </c>
      <c r="G121" s="17">
        <v>0.25</v>
      </c>
      <c r="H121" s="17">
        <v>1.8499999999999999</v>
      </c>
      <c r="I121" s="17">
        <v>24.112499999999997</v>
      </c>
      <c r="J121" s="17">
        <v>1.875</v>
      </c>
      <c r="K121" s="17">
        <v>56.725000000000001</v>
      </c>
      <c r="L121" s="39">
        <v>115.76249999999999</v>
      </c>
      <c r="M121" s="17">
        <v>37.4</v>
      </c>
      <c r="N121" s="17">
        <v>6.4375</v>
      </c>
      <c r="O121" s="5">
        <v>234</v>
      </c>
      <c r="P121" s="16">
        <v>2017</v>
      </c>
    </row>
    <row r="122" spans="1:16" s="18" customFormat="1" ht="20.100000000000001" customHeight="1">
      <c r="A122" s="1" t="s">
        <v>6</v>
      </c>
      <c r="B122" s="10">
        <v>60</v>
      </c>
      <c r="C122" s="17">
        <v>3.16</v>
      </c>
      <c r="D122" s="17">
        <v>0.4</v>
      </c>
      <c r="E122" s="17">
        <v>19.32</v>
      </c>
      <c r="F122" s="17">
        <v>93.52</v>
      </c>
      <c r="G122" s="17">
        <v>0.04</v>
      </c>
      <c r="H122" s="17">
        <v>0</v>
      </c>
      <c r="I122" s="17">
        <v>0</v>
      </c>
      <c r="J122" s="17">
        <v>0.52</v>
      </c>
      <c r="K122" s="17">
        <v>9.1999999999999993</v>
      </c>
      <c r="L122" s="17">
        <v>34.799999999999997</v>
      </c>
      <c r="M122" s="17">
        <v>13.2</v>
      </c>
      <c r="N122" s="17">
        <v>0.44</v>
      </c>
      <c r="O122" s="5">
        <v>1</v>
      </c>
      <c r="P122" s="16">
        <v>2017</v>
      </c>
    </row>
    <row r="123" spans="1:16" s="18" customFormat="1" ht="20.100000000000001" customHeight="1">
      <c r="A123" s="1" t="s">
        <v>5</v>
      </c>
      <c r="B123" s="10">
        <v>200</v>
      </c>
      <c r="C123" s="17">
        <v>0.53</v>
      </c>
      <c r="D123" s="17">
        <v>0</v>
      </c>
      <c r="E123" s="17">
        <v>9.4700000000000006</v>
      </c>
      <c r="F123" s="17">
        <v>40</v>
      </c>
      <c r="G123" s="17">
        <v>0</v>
      </c>
      <c r="H123" s="17">
        <v>27</v>
      </c>
      <c r="I123" s="17">
        <v>0</v>
      </c>
      <c r="J123" s="17">
        <v>0</v>
      </c>
      <c r="K123" s="17">
        <v>13.6</v>
      </c>
      <c r="L123" s="17">
        <v>22.13</v>
      </c>
      <c r="M123" s="17">
        <v>11.73</v>
      </c>
      <c r="N123" s="17">
        <v>2.13</v>
      </c>
      <c r="O123" s="5">
        <v>375</v>
      </c>
      <c r="P123" s="16">
        <v>2017</v>
      </c>
    </row>
    <row r="124" spans="1:16" s="18" customFormat="1" ht="20.100000000000001" customHeight="1">
      <c r="A124" s="19" t="s">
        <v>7</v>
      </c>
      <c r="B124" s="20">
        <f t="shared" ref="B124:N124" si="34">SUM(B120:B123)</f>
        <v>570</v>
      </c>
      <c r="C124" s="25">
        <f t="shared" si="34"/>
        <v>26.272499999999997</v>
      </c>
      <c r="D124" s="25">
        <f t="shared" si="34"/>
        <v>28.912499999999998</v>
      </c>
      <c r="E124" s="25">
        <f t="shared" si="34"/>
        <v>82.927500000000009</v>
      </c>
      <c r="F124" s="25">
        <f t="shared" si="34"/>
        <v>685.8</v>
      </c>
      <c r="G124" s="25">
        <f t="shared" si="34"/>
        <v>0.36199999999999999</v>
      </c>
      <c r="H124" s="25">
        <f t="shared" si="34"/>
        <v>28.85</v>
      </c>
      <c r="I124" s="25">
        <f t="shared" si="34"/>
        <v>24.112499999999997</v>
      </c>
      <c r="J124" s="25">
        <f t="shared" si="34"/>
        <v>4.7349999999999994</v>
      </c>
      <c r="K124" s="25">
        <f t="shared" si="34"/>
        <v>93.924999999999997</v>
      </c>
      <c r="L124" s="25">
        <f t="shared" si="34"/>
        <v>214.09249999999997</v>
      </c>
      <c r="M124" s="25">
        <f t="shared" si="34"/>
        <v>71.33</v>
      </c>
      <c r="N124" s="25">
        <f t="shared" si="34"/>
        <v>9.9075000000000006</v>
      </c>
      <c r="O124" s="5"/>
      <c r="P124" s="24"/>
    </row>
    <row r="125" spans="1:16" s="18" customFormat="1" ht="20.100000000000001" customHeight="1">
      <c r="A125" s="23" t="s">
        <v>8</v>
      </c>
      <c r="B125" s="10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5"/>
      <c r="P125" s="24"/>
    </row>
    <row r="126" spans="1:16" s="18" customFormat="1" ht="20.100000000000001" customHeight="1">
      <c r="A126" s="1" t="s">
        <v>55</v>
      </c>
      <c r="B126" s="10">
        <v>250</v>
      </c>
      <c r="C126" s="17">
        <v>6.25</v>
      </c>
      <c r="D126" s="17">
        <v>4.5</v>
      </c>
      <c r="E126" s="17">
        <v>13.75</v>
      </c>
      <c r="F126" s="17">
        <v>120.5</v>
      </c>
      <c r="G126" s="17">
        <v>0.05</v>
      </c>
      <c r="H126" s="17">
        <v>8.75</v>
      </c>
      <c r="I126" s="17">
        <v>5</v>
      </c>
      <c r="J126" s="17">
        <v>2.75</v>
      </c>
      <c r="K126" s="17">
        <v>62.5</v>
      </c>
      <c r="L126" s="17">
        <v>227.5</v>
      </c>
      <c r="M126" s="17">
        <v>32.5</v>
      </c>
      <c r="N126" s="17">
        <v>1.5</v>
      </c>
      <c r="O126" s="5">
        <v>81</v>
      </c>
      <c r="P126" s="16">
        <v>2017</v>
      </c>
    </row>
    <row r="127" spans="1:16" s="18" customFormat="1" ht="20.100000000000001" customHeight="1">
      <c r="A127" s="1" t="s">
        <v>52</v>
      </c>
      <c r="B127" s="10">
        <v>100</v>
      </c>
      <c r="C127" s="17">
        <v>12.0875</v>
      </c>
      <c r="D127" s="17">
        <v>12.337499999999999</v>
      </c>
      <c r="E127" s="17">
        <v>2.8374999999999999</v>
      </c>
      <c r="F127" s="17">
        <v>170.66249999999999</v>
      </c>
      <c r="G127" s="17">
        <v>1.2500000000000001E-2</v>
      </c>
      <c r="H127" s="17">
        <v>1.2500000000000001E-2</v>
      </c>
      <c r="I127" s="17">
        <v>15</v>
      </c>
      <c r="J127" s="17">
        <v>8.7500000000000008E-2</v>
      </c>
      <c r="K127" s="17">
        <v>21.412499999999998</v>
      </c>
      <c r="L127" s="39">
        <v>74.162499999999994</v>
      </c>
      <c r="M127" s="17">
        <v>15.587500000000002</v>
      </c>
      <c r="N127" s="17">
        <v>1.8374999999999999</v>
      </c>
      <c r="O127" s="5">
        <v>250</v>
      </c>
      <c r="P127" s="16">
        <v>2017</v>
      </c>
    </row>
    <row r="128" spans="1:16" s="18" customFormat="1" ht="20.100000000000001" customHeight="1">
      <c r="A128" s="1" t="s">
        <v>79</v>
      </c>
      <c r="B128" s="10">
        <v>180</v>
      </c>
      <c r="C128" s="17">
        <v>6.6239999999999997</v>
      </c>
      <c r="D128" s="17">
        <v>5.4239999999999995</v>
      </c>
      <c r="E128" s="17">
        <v>31.740000000000002</v>
      </c>
      <c r="F128" s="17">
        <v>202.14</v>
      </c>
      <c r="G128" s="17">
        <v>7.1999999999999995E-2</v>
      </c>
      <c r="H128" s="17">
        <v>0</v>
      </c>
      <c r="I128" s="17">
        <v>25.200000000000003</v>
      </c>
      <c r="J128" s="17">
        <v>2.34</v>
      </c>
      <c r="K128" s="17">
        <v>5.8320000000000007</v>
      </c>
      <c r="L128" s="17">
        <v>44.604000000000006</v>
      </c>
      <c r="M128" s="17">
        <v>25.344000000000001</v>
      </c>
      <c r="N128" s="17">
        <v>1.3320000000000001</v>
      </c>
      <c r="O128" s="5">
        <v>131</v>
      </c>
      <c r="P128" s="16">
        <v>2017</v>
      </c>
    </row>
    <row r="129" spans="1:16" s="18" customFormat="1" ht="20.100000000000001" customHeight="1">
      <c r="A129" s="1" t="s">
        <v>9</v>
      </c>
      <c r="B129" s="10">
        <v>200</v>
      </c>
      <c r="C129" s="17">
        <v>1.1599999999999999</v>
      </c>
      <c r="D129" s="17">
        <v>0.3</v>
      </c>
      <c r="E129" s="17">
        <v>47.26</v>
      </c>
      <c r="F129" s="17">
        <v>196.38</v>
      </c>
      <c r="G129" s="17">
        <v>0.02</v>
      </c>
      <c r="H129" s="17">
        <v>0.8</v>
      </c>
      <c r="I129" s="17">
        <v>0</v>
      </c>
      <c r="J129" s="17">
        <v>0.2</v>
      </c>
      <c r="K129" s="17">
        <v>5.84</v>
      </c>
      <c r="L129" s="17">
        <v>46</v>
      </c>
      <c r="M129" s="17">
        <v>33</v>
      </c>
      <c r="N129" s="17">
        <v>0.96</v>
      </c>
      <c r="O129" s="5">
        <v>349</v>
      </c>
      <c r="P129" s="16">
        <v>2017</v>
      </c>
    </row>
    <row r="130" spans="1:16" s="18" customFormat="1" ht="20.100000000000001" customHeight="1">
      <c r="A130" s="1" t="s">
        <v>6</v>
      </c>
      <c r="B130" s="10">
        <v>70</v>
      </c>
      <c r="C130" s="17">
        <v>5.2666666666666666</v>
      </c>
      <c r="D130" s="17">
        <v>0.66666666666666674</v>
      </c>
      <c r="E130" s="17">
        <v>32.200000000000003</v>
      </c>
      <c r="F130" s="17">
        <v>155.86666666666667</v>
      </c>
      <c r="G130" s="17">
        <v>6.6666666666666666E-2</v>
      </c>
      <c r="H130" s="17">
        <v>0</v>
      </c>
      <c r="I130" s="17">
        <v>0</v>
      </c>
      <c r="J130" s="17">
        <v>0.86666666666666659</v>
      </c>
      <c r="K130" s="17">
        <v>15.333333333333332</v>
      </c>
      <c r="L130" s="17">
        <v>57.999999999999993</v>
      </c>
      <c r="M130" s="17">
        <v>22</v>
      </c>
      <c r="N130" s="17">
        <v>0.73333333333333328</v>
      </c>
      <c r="O130" s="5">
        <v>1</v>
      </c>
      <c r="P130" s="16">
        <v>2017</v>
      </c>
    </row>
    <row r="131" spans="1:16" s="18" customFormat="1" ht="20.100000000000001" customHeight="1">
      <c r="A131" s="19" t="s">
        <v>10</v>
      </c>
      <c r="B131" s="20">
        <f>SUM(B126:B130)</f>
        <v>800</v>
      </c>
      <c r="C131" s="25">
        <f>SUM(C126:C130)</f>
        <v>31.388166666666663</v>
      </c>
      <c r="D131" s="25">
        <f t="shared" ref="D131:N131" si="35">SUM(D126:D130)</f>
        <v>23.228166666666667</v>
      </c>
      <c r="E131" s="25">
        <f t="shared" si="35"/>
        <v>127.78750000000001</v>
      </c>
      <c r="F131" s="25">
        <f t="shared" si="35"/>
        <v>845.54916666666668</v>
      </c>
      <c r="G131" s="25">
        <f t="shared" si="35"/>
        <v>0.22116666666666668</v>
      </c>
      <c r="H131" s="25">
        <f t="shared" si="35"/>
        <v>9.5625</v>
      </c>
      <c r="I131" s="25">
        <f t="shared" si="35"/>
        <v>45.2</v>
      </c>
      <c r="J131" s="25">
        <f t="shared" si="35"/>
        <v>6.2441666666666666</v>
      </c>
      <c r="K131" s="25">
        <f t="shared" si="35"/>
        <v>110.91783333333332</v>
      </c>
      <c r="L131" s="25">
        <f t="shared" si="35"/>
        <v>450.26650000000001</v>
      </c>
      <c r="M131" s="25">
        <f t="shared" si="35"/>
        <v>128.4315</v>
      </c>
      <c r="N131" s="25">
        <f t="shared" si="35"/>
        <v>6.3628333333333336</v>
      </c>
      <c r="O131" s="5"/>
      <c r="P131" s="24"/>
    </row>
    <row r="132" spans="1:16" s="34" customFormat="1" ht="20.100000000000001" customHeight="1">
      <c r="A132" s="26" t="s">
        <v>27</v>
      </c>
      <c r="B132" s="27">
        <f>+B124+B131</f>
        <v>1370</v>
      </c>
      <c r="C132" s="27">
        <f>+C124+C131</f>
        <v>57.660666666666657</v>
      </c>
      <c r="D132" s="27">
        <f t="shared" ref="D132:M132" si="36">+D124+D131</f>
        <v>52.140666666666661</v>
      </c>
      <c r="E132" s="27">
        <f t="shared" si="36"/>
        <v>210.71500000000003</v>
      </c>
      <c r="F132" s="27">
        <f t="shared" si="36"/>
        <v>1531.3491666666666</v>
      </c>
      <c r="G132" s="27">
        <f t="shared" si="36"/>
        <v>0.58316666666666661</v>
      </c>
      <c r="H132" s="27">
        <f t="shared" si="36"/>
        <v>38.412500000000001</v>
      </c>
      <c r="I132" s="27">
        <f t="shared" si="36"/>
        <v>69.3125</v>
      </c>
      <c r="J132" s="27">
        <f t="shared" si="36"/>
        <v>10.979166666666666</v>
      </c>
      <c r="K132" s="27">
        <f t="shared" si="36"/>
        <v>204.84283333333332</v>
      </c>
      <c r="L132" s="27">
        <f t="shared" si="36"/>
        <v>664.35899999999992</v>
      </c>
      <c r="M132" s="27">
        <f t="shared" si="36"/>
        <v>199.76150000000001</v>
      </c>
      <c r="N132" s="27">
        <f>+N124+N131</f>
        <v>16.270333333333333</v>
      </c>
      <c r="O132" s="32"/>
      <c r="P132" s="33"/>
    </row>
    <row r="133" spans="1:16" ht="24.75" customHeight="1">
      <c r="A133" s="51" t="s">
        <v>45</v>
      </c>
      <c r="B133" s="52" t="s">
        <v>70</v>
      </c>
      <c r="C133" s="50" t="s">
        <v>35</v>
      </c>
      <c r="D133" s="50"/>
      <c r="E133" s="50"/>
      <c r="F133" s="5" t="s">
        <v>33</v>
      </c>
      <c r="G133" s="50" t="s">
        <v>34</v>
      </c>
      <c r="H133" s="50"/>
      <c r="I133" s="50"/>
      <c r="J133" s="50"/>
      <c r="K133" s="50" t="s">
        <v>36</v>
      </c>
      <c r="L133" s="50"/>
      <c r="M133" s="50"/>
      <c r="N133" s="50"/>
      <c r="O133" s="47" t="s">
        <v>68</v>
      </c>
      <c r="P133" s="47" t="s">
        <v>69</v>
      </c>
    </row>
    <row r="134" spans="1:16" s="2" customFormat="1" ht="27" customHeight="1">
      <c r="A134" s="51"/>
      <c r="B134" s="53"/>
      <c r="C134" s="5" t="s">
        <v>20</v>
      </c>
      <c r="D134" s="5" t="s">
        <v>0</v>
      </c>
      <c r="E134" s="5" t="s">
        <v>1</v>
      </c>
      <c r="F134" s="5" t="s">
        <v>2</v>
      </c>
      <c r="G134" s="6" t="s">
        <v>37</v>
      </c>
      <c r="H134" s="5" t="s">
        <v>38</v>
      </c>
      <c r="I134" s="6" t="s">
        <v>39</v>
      </c>
      <c r="J134" s="6" t="s">
        <v>40</v>
      </c>
      <c r="K134" s="5" t="s">
        <v>41</v>
      </c>
      <c r="L134" s="5" t="s">
        <v>42</v>
      </c>
      <c r="M134" s="5" t="s">
        <v>43</v>
      </c>
      <c r="N134" s="5" t="s">
        <v>44</v>
      </c>
      <c r="O134" s="48"/>
      <c r="P134" s="48"/>
    </row>
    <row r="135" spans="1:16" s="2" customFormat="1">
      <c r="A135" s="7">
        <v>1</v>
      </c>
      <c r="B135" s="8">
        <v>2</v>
      </c>
      <c r="C135" s="7">
        <v>3</v>
      </c>
      <c r="D135" s="5">
        <v>4</v>
      </c>
      <c r="E135" s="7">
        <v>5</v>
      </c>
      <c r="F135" s="5">
        <v>6</v>
      </c>
      <c r="G135" s="7">
        <v>7</v>
      </c>
      <c r="H135" s="5">
        <v>8</v>
      </c>
      <c r="I135" s="7">
        <v>9</v>
      </c>
      <c r="J135" s="5">
        <v>10</v>
      </c>
      <c r="K135" s="7">
        <v>11</v>
      </c>
      <c r="L135" s="5">
        <v>12</v>
      </c>
      <c r="M135" s="7">
        <v>13</v>
      </c>
      <c r="N135" s="5">
        <v>14</v>
      </c>
      <c r="O135" s="5">
        <v>15</v>
      </c>
      <c r="P135" s="5">
        <v>16</v>
      </c>
    </row>
    <row r="136" spans="1:16" s="18" customFormat="1" ht="20.100000000000001" customHeight="1">
      <c r="A136" s="9" t="s">
        <v>28</v>
      </c>
      <c r="B136" s="10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5"/>
      <c r="P136" s="24"/>
    </row>
    <row r="137" spans="1:16" s="18" customFormat="1" ht="20.100000000000001" customHeight="1">
      <c r="A137" s="12" t="s">
        <v>4</v>
      </c>
      <c r="B137" s="10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5"/>
      <c r="P137" s="24"/>
    </row>
    <row r="138" spans="1:16" s="18" customFormat="1" ht="20.100000000000001" customHeight="1">
      <c r="A138" s="35" t="s">
        <v>82</v>
      </c>
      <c r="B138" s="10">
        <v>180</v>
      </c>
      <c r="C138" s="17">
        <v>16.946666666666669</v>
      </c>
      <c r="D138" s="17">
        <v>10.466666666666665</v>
      </c>
      <c r="E138" s="17">
        <v>2.4</v>
      </c>
      <c r="F138" s="17">
        <v>305.33333333333331</v>
      </c>
      <c r="G138" s="17">
        <v>0.10666666666666667</v>
      </c>
      <c r="H138" s="17">
        <v>6.0266666666666664</v>
      </c>
      <c r="I138" s="17">
        <v>19.466666666666665</v>
      </c>
      <c r="J138" s="17">
        <v>0.26666666666666672</v>
      </c>
      <c r="K138" s="17">
        <v>46.346666666666664</v>
      </c>
      <c r="L138" s="17">
        <v>175.33333333333334</v>
      </c>
      <c r="M138" s="17">
        <v>54.04</v>
      </c>
      <c r="N138" s="17">
        <v>1.9733333333333332</v>
      </c>
      <c r="O138" s="5">
        <v>265</v>
      </c>
      <c r="P138" s="16">
        <v>2017</v>
      </c>
    </row>
    <row r="139" spans="1:16" s="18" customFormat="1" ht="20.100000000000001" customHeight="1">
      <c r="A139" s="1" t="s">
        <v>6</v>
      </c>
      <c r="B139" s="10">
        <v>30</v>
      </c>
      <c r="C139" s="17">
        <v>3.16</v>
      </c>
      <c r="D139" s="17">
        <v>0.4</v>
      </c>
      <c r="E139" s="17">
        <v>19.32</v>
      </c>
      <c r="F139" s="17">
        <v>93.52</v>
      </c>
      <c r="G139" s="17">
        <v>0.04</v>
      </c>
      <c r="H139" s="17">
        <v>0</v>
      </c>
      <c r="I139" s="17">
        <v>0</v>
      </c>
      <c r="J139" s="17">
        <v>0.52</v>
      </c>
      <c r="K139" s="17">
        <v>9.1999999999999993</v>
      </c>
      <c r="L139" s="17">
        <v>34.799999999999997</v>
      </c>
      <c r="M139" s="17">
        <v>13.2</v>
      </c>
      <c r="N139" s="17">
        <v>0.44</v>
      </c>
      <c r="O139" s="5">
        <v>1</v>
      </c>
      <c r="P139" s="16">
        <v>2017</v>
      </c>
    </row>
    <row r="140" spans="1:16" s="18" customFormat="1" ht="20.100000000000001" customHeight="1">
      <c r="A140" s="1" t="s">
        <v>47</v>
      </c>
      <c r="B140" s="10">
        <v>200</v>
      </c>
      <c r="C140" s="17">
        <v>0.53</v>
      </c>
      <c r="D140" s="17">
        <v>0</v>
      </c>
      <c r="E140" s="17">
        <v>9.8699999999999992</v>
      </c>
      <c r="F140" s="17">
        <v>41.6</v>
      </c>
      <c r="G140" s="17">
        <v>0</v>
      </c>
      <c r="H140" s="17">
        <v>2.13</v>
      </c>
      <c r="I140" s="17">
        <v>0</v>
      </c>
      <c r="J140" s="17">
        <v>0</v>
      </c>
      <c r="K140" s="17">
        <v>15.33</v>
      </c>
      <c r="L140" s="17">
        <v>23.2</v>
      </c>
      <c r="M140" s="17">
        <v>12.27</v>
      </c>
      <c r="N140" s="17">
        <v>2.13</v>
      </c>
      <c r="O140" s="5">
        <v>377</v>
      </c>
      <c r="P140" s="16">
        <v>2017</v>
      </c>
    </row>
    <row r="141" spans="1:16" s="18" customFormat="1" ht="51" customHeight="1">
      <c r="A141" s="1" t="s">
        <v>46</v>
      </c>
      <c r="B141" s="10">
        <v>200</v>
      </c>
      <c r="C141" s="17">
        <v>5.8</v>
      </c>
      <c r="D141" s="17">
        <v>5</v>
      </c>
      <c r="E141" s="17">
        <v>9.6</v>
      </c>
      <c r="F141" s="17">
        <v>107</v>
      </c>
      <c r="G141" s="17">
        <v>0.08</v>
      </c>
      <c r="H141" s="17">
        <v>2.6</v>
      </c>
      <c r="I141" s="17">
        <v>40</v>
      </c>
      <c r="J141" s="17">
        <v>0</v>
      </c>
      <c r="K141" s="17">
        <v>240</v>
      </c>
      <c r="L141" s="17">
        <v>180</v>
      </c>
      <c r="M141" s="17">
        <v>28</v>
      </c>
      <c r="N141" s="17">
        <v>0.2</v>
      </c>
      <c r="O141" s="46">
        <v>385</v>
      </c>
      <c r="P141" s="16">
        <v>2017</v>
      </c>
    </row>
    <row r="142" spans="1:16" s="18" customFormat="1" ht="20.100000000000001" customHeight="1">
      <c r="A142" s="19" t="s">
        <v>7</v>
      </c>
      <c r="B142" s="20">
        <f>SUM(B138:B141)</f>
        <v>610</v>
      </c>
      <c r="C142" s="25">
        <f t="shared" ref="C142:N142" si="37">SUM(C138:C140)</f>
        <v>20.63666666666667</v>
      </c>
      <c r="D142" s="25">
        <f t="shared" si="37"/>
        <v>10.866666666666665</v>
      </c>
      <c r="E142" s="25">
        <f t="shared" si="37"/>
        <v>31.589999999999996</v>
      </c>
      <c r="F142" s="25">
        <f t="shared" si="37"/>
        <v>440.45333333333332</v>
      </c>
      <c r="G142" s="25">
        <f t="shared" si="37"/>
        <v>0.14666666666666667</v>
      </c>
      <c r="H142" s="25">
        <f t="shared" si="37"/>
        <v>8.1566666666666663</v>
      </c>
      <c r="I142" s="25">
        <f t="shared" si="37"/>
        <v>19.466666666666665</v>
      </c>
      <c r="J142" s="25">
        <f t="shared" si="37"/>
        <v>0.78666666666666674</v>
      </c>
      <c r="K142" s="25">
        <f t="shared" si="37"/>
        <v>70.876666666666665</v>
      </c>
      <c r="L142" s="25">
        <f t="shared" si="37"/>
        <v>233.33333333333331</v>
      </c>
      <c r="M142" s="25">
        <f t="shared" si="37"/>
        <v>79.509999999999991</v>
      </c>
      <c r="N142" s="25">
        <f t="shared" si="37"/>
        <v>4.543333333333333</v>
      </c>
      <c r="O142" s="5"/>
      <c r="P142" s="24"/>
    </row>
    <row r="143" spans="1:16" s="18" customFormat="1" ht="20.100000000000001" customHeight="1">
      <c r="A143" s="23" t="s">
        <v>8</v>
      </c>
      <c r="B143" s="10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5"/>
      <c r="P143" s="24"/>
    </row>
    <row r="144" spans="1:16" s="36" customFormat="1" ht="20.100000000000001" customHeight="1">
      <c r="A144" s="35" t="s">
        <v>88</v>
      </c>
      <c r="B144" s="13">
        <v>250</v>
      </c>
      <c r="C144" s="14">
        <v>8.4499999999999993</v>
      </c>
      <c r="D144" s="14">
        <v>8.2799999999999994</v>
      </c>
      <c r="E144" s="14">
        <v>13.13</v>
      </c>
      <c r="F144" s="14">
        <v>160.78</v>
      </c>
      <c r="G144" s="14">
        <v>0.11</v>
      </c>
      <c r="H144" s="14">
        <v>6.88</v>
      </c>
      <c r="I144" s="14">
        <v>15</v>
      </c>
      <c r="J144" s="14">
        <v>0.88</v>
      </c>
      <c r="K144" s="14">
        <v>31.65</v>
      </c>
      <c r="L144" s="14">
        <v>175.7</v>
      </c>
      <c r="M144" s="14">
        <v>46.05</v>
      </c>
      <c r="N144" s="14">
        <v>1.25</v>
      </c>
      <c r="O144" s="15">
        <v>106</v>
      </c>
      <c r="P144" s="16">
        <v>2017</v>
      </c>
    </row>
    <row r="145" spans="1:16" s="18" customFormat="1" ht="33.75" customHeight="1">
      <c r="A145" s="1" t="s">
        <v>90</v>
      </c>
      <c r="B145" s="10">
        <v>130</v>
      </c>
      <c r="C145" s="17">
        <f t="shared" ref="C145:N145" si="38">C146+C147</f>
        <v>4.8559999999999999</v>
      </c>
      <c r="D145" s="17">
        <f t="shared" si="38"/>
        <v>3.0959999999999996</v>
      </c>
      <c r="E145" s="17">
        <f t="shared" si="38"/>
        <v>70.215999999999994</v>
      </c>
      <c r="F145" s="17">
        <f t="shared" si="38"/>
        <v>328.05600000000004</v>
      </c>
      <c r="G145" s="17">
        <f t="shared" si="38"/>
        <v>1.4119999999999999</v>
      </c>
      <c r="H145" s="17">
        <f t="shared" si="38"/>
        <v>5.3</v>
      </c>
      <c r="I145" s="17">
        <f t="shared" si="38"/>
        <v>39.78</v>
      </c>
      <c r="J145" s="17">
        <f t="shared" si="38"/>
        <v>0.38</v>
      </c>
      <c r="K145" s="17">
        <f t="shared" si="38"/>
        <v>51.739999999999995</v>
      </c>
      <c r="L145" s="17">
        <f t="shared" si="38"/>
        <v>138.34</v>
      </c>
      <c r="M145" s="17">
        <f t="shared" si="38"/>
        <v>65.039999999999992</v>
      </c>
      <c r="N145" s="17">
        <f t="shared" si="38"/>
        <v>1.992</v>
      </c>
      <c r="O145" s="5">
        <v>268</v>
      </c>
      <c r="P145" s="16">
        <v>2017</v>
      </c>
    </row>
    <row r="146" spans="1:16" s="18" customFormat="1" ht="20.100000000000001" customHeight="1">
      <c r="A146" s="1" t="s">
        <v>13</v>
      </c>
      <c r="B146" s="10">
        <v>180</v>
      </c>
      <c r="C146" s="17">
        <v>3.6960000000000002</v>
      </c>
      <c r="D146" s="17">
        <v>2.7959999999999998</v>
      </c>
      <c r="E146" s="17">
        <v>22.956</v>
      </c>
      <c r="F146" s="17">
        <v>131.67600000000002</v>
      </c>
      <c r="G146" s="17">
        <v>1.3919999999999999</v>
      </c>
      <c r="H146" s="17">
        <v>4.5</v>
      </c>
      <c r="I146" s="17">
        <v>39.78</v>
      </c>
      <c r="J146" s="17">
        <v>0.18</v>
      </c>
      <c r="K146" s="17">
        <v>45.9</v>
      </c>
      <c r="L146" s="17">
        <v>92.34</v>
      </c>
      <c r="M146" s="17">
        <v>32.04</v>
      </c>
      <c r="N146" s="17">
        <v>1.032</v>
      </c>
      <c r="O146" s="5">
        <v>128</v>
      </c>
      <c r="P146" s="16">
        <v>2017</v>
      </c>
    </row>
    <row r="147" spans="1:16" s="18" customFormat="1" ht="20.100000000000001" customHeight="1">
      <c r="A147" s="1" t="s">
        <v>9</v>
      </c>
      <c r="B147" s="10">
        <v>200</v>
      </c>
      <c r="C147" s="17">
        <v>1.1599999999999999</v>
      </c>
      <c r="D147" s="17">
        <v>0.3</v>
      </c>
      <c r="E147" s="17">
        <v>47.26</v>
      </c>
      <c r="F147" s="17">
        <v>196.38</v>
      </c>
      <c r="G147" s="17">
        <v>0.02</v>
      </c>
      <c r="H147" s="17">
        <v>0.8</v>
      </c>
      <c r="I147" s="17">
        <v>0</v>
      </c>
      <c r="J147" s="17">
        <v>0.2</v>
      </c>
      <c r="K147" s="17">
        <v>5.84</v>
      </c>
      <c r="L147" s="17">
        <v>46</v>
      </c>
      <c r="M147" s="17">
        <v>33</v>
      </c>
      <c r="N147" s="17">
        <v>0.96</v>
      </c>
      <c r="O147" s="5">
        <v>349</v>
      </c>
      <c r="P147" s="16">
        <v>2017</v>
      </c>
    </row>
    <row r="148" spans="1:16" s="18" customFormat="1" ht="20.100000000000001" customHeight="1">
      <c r="A148" s="1" t="s">
        <v>6</v>
      </c>
      <c r="B148" s="10">
        <v>70</v>
      </c>
      <c r="C148" s="17">
        <v>5.2666666666666666</v>
      </c>
      <c r="D148" s="17">
        <v>0.66666666666666674</v>
      </c>
      <c r="E148" s="17">
        <v>32.200000000000003</v>
      </c>
      <c r="F148" s="17">
        <v>155.86666666666667</v>
      </c>
      <c r="G148" s="17">
        <v>6.6666666666666666E-2</v>
      </c>
      <c r="H148" s="17">
        <v>0</v>
      </c>
      <c r="I148" s="17">
        <v>0</v>
      </c>
      <c r="J148" s="17">
        <v>0.86666666666666659</v>
      </c>
      <c r="K148" s="17">
        <v>15.333333333333332</v>
      </c>
      <c r="L148" s="17">
        <v>57.999999999999993</v>
      </c>
      <c r="M148" s="17">
        <v>22</v>
      </c>
      <c r="N148" s="17">
        <v>0.73333333333333328</v>
      </c>
      <c r="O148" s="5">
        <v>1</v>
      </c>
      <c r="P148" s="16">
        <v>2017</v>
      </c>
    </row>
    <row r="149" spans="1:16" s="18" customFormat="1" ht="20.100000000000001" customHeight="1">
      <c r="A149" s="19" t="s">
        <v>10</v>
      </c>
      <c r="B149" s="20">
        <f>SUM(B144:B148)</f>
        <v>830</v>
      </c>
      <c r="C149" s="25">
        <f>SUM(C144:C148)</f>
        <v>23.428666666666665</v>
      </c>
      <c r="D149" s="25">
        <f t="shared" ref="D149:N149" si="39">SUM(D144:D148)</f>
        <v>15.138666666666666</v>
      </c>
      <c r="E149" s="25">
        <f t="shared" si="39"/>
        <v>185.762</v>
      </c>
      <c r="F149" s="25">
        <f t="shared" si="39"/>
        <v>972.75866666666673</v>
      </c>
      <c r="G149" s="25">
        <f t="shared" si="39"/>
        <v>3.0006666666666666</v>
      </c>
      <c r="H149" s="25">
        <f t="shared" si="39"/>
        <v>17.48</v>
      </c>
      <c r="I149" s="25">
        <f t="shared" si="39"/>
        <v>94.56</v>
      </c>
      <c r="J149" s="25">
        <f t="shared" si="39"/>
        <v>2.5066666666666664</v>
      </c>
      <c r="K149" s="25">
        <f t="shared" si="39"/>
        <v>150.46333333333334</v>
      </c>
      <c r="L149" s="25">
        <f t="shared" si="39"/>
        <v>510.38</v>
      </c>
      <c r="M149" s="25">
        <f t="shared" si="39"/>
        <v>198.13</v>
      </c>
      <c r="N149" s="25">
        <f t="shared" si="39"/>
        <v>5.9673333333333334</v>
      </c>
      <c r="O149" s="5"/>
      <c r="P149" s="24"/>
    </row>
    <row r="150" spans="1:16" s="34" customFormat="1" ht="20.100000000000001" customHeight="1">
      <c r="A150" s="26" t="s">
        <v>29</v>
      </c>
      <c r="B150" s="27">
        <f t="shared" ref="B150:N150" si="40">B142+B149</f>
        <v>1440</v>
      </c>
      <c r="C150" s="27">
        <f t="shared" si="40"/>
        <v>44.065333333333335</v>
      </c>
      <c r="D150" s="27">
        <f t="shared" si="40"/>
        <v>26.005333333333333</v>
      </c>
      <c r="E150" s="27">
        <f t="shared" si="40"/>
        <v>217.352</v>
      </c>
      <c r="F150" s="27">
        <f t="shared" si="40"/>
        <v>1413.212</v>
      </c>
      <c r="G150" s="27">
        <f t="shared" si="40"/>
        <v>3.1473333333333331</v>
      </c>
      <c r="H150" s="27">
        <f t="shared" si="40"/>
        <v>25.636666666666667</v>
      </c>
      <c r="I150" s="27">
        <f t="shared" si="40"/>
        <v>114.02666666666667</v>
      </c>
      <c r="J150" s="27">
        <f t="shared" si="40"/>
        <v>3.293333333333333</v>
      </c>
      <c r="K150" s="27">
        <f t="shared" si="40"/>
        <v>221.34</v>
      </c>
      <c r="L150" s="27">
        <f t="shared" si="40"/>
        <v>743.71333333333337</v>
      </c>
      <c r="M150" s="27">
        <f t="shared" si="40"/>
        <v>277.64</v>
      </c>
      <c r="N150" s="27">
        <f t="shared" si="40"/>
        <v>10.510666666666665</v>
      </c>
      <c r="O150" s="32"/>
      <c r="P150" s="33"/>
    </row>
    <row r="151" spans="1:16" s="18" customFormat="1" ht="20.100000000000001" customHeight="1">
      <c r="A151" s="9" t="s">
        <v>30</v>
      </c>
      <c r="B151" s="10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5"/>
      <c r="P151" s="24"/>
    </row>
    <row r="152" spans="1:16" s="18" customFormat="1" ht="20.100000000000001" customHeight="1">
      <c r="A152" s="12" t="s">
        <v>4</v>
      </c>
      <c r="B152" s="10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5"/>
      <c r="P152" s="24"/>
    </row>
    <row r="153" spans="1:16" s="18" customFormat="1" ht="20.100000000000001" customHeight="1">
      <c r="A153" s="1" t="s">
        <v>77</v>
      </c>
      <c r="B153" s="10">
        <v>260</v>
      </c>
      <c r="C153" s="17">
        <v>4.125</v>
      </c>
      <c r="D153" s="17">
        <v>10.75</v>
      </c>
      <c r="E153" s="17">
        <v>28.999999999999996</v>
      </c>
      <c r="F153" s="17">
        <v>229.25</v>
      </c>
      <c r="G153" s="17">
        <v>0.5</v>
      </c>
      <c r="H153" s="17">
        <v>2.375</v>
      </c>
      <c r="I153" s="17">
        <v>89.5</v>
      </c>
      <c r="J153" s="17">
        <v>0.5</v>
      </c>
      <c r="K153" s="17">
        <v>115.37499999999999</v>
      </c>
      <c r="L153" s="17">
        <v>160</v>
      </c>
      <c r="M153" s="17">
        <v>33.375</v>
      </c>
      <c r="N153" s="17">
        <v>1.6250000000000002</v>
      </c>
      <c r="O153" s="5">
        <v>103</v>
      </c>
      <c r="P153" s="16">
        <v>2017</v>
      </c>
    </row>
    <row r="154" spans="1:16" s="18" customFormat="1" ht="20.100000000000001" customHeight="1">
      <c r="A154" s="1" t="s">
        <v>65</v>
      </c>
      <c r="B154" s="10">
        <v>15</v>
      </c>
      <c r="C154" s="17">
        <v>0.15</v>
      </c>
      <c r="D154" s="17">
        <v>10.799999999999999</v>
      </c>
      <c r="E154" s="17">
        <v>0.19500000000000001</v>
      </c>
      <c r="F154" s="17">
        <v>98.58</v>
      </c>
      <c r="G154" s="17">
        <v>0</v>
      </c>
      <c r="H154" s="17">
        <v>0</v>
      </c>
      <c r="I154" s="17">
        <v>60</v>
      </c>
      <c r="J154" s="17">
        <v>0.15</v>
      </c>
      <c r="K154" s="17">
        <v>3.5999999999999996</v>
      </c>
      <c r="L154" s="17">
        <v>4.5</v>
      </c>
      <c r="M154" s="17">
        <v>0</v>
      </c>
      <c r="N154" s="17">
        <v>0</v>
      </c>
      <c r="O154" s="5">
        <v>14</v>
      </c>
      <c r="P154" s="16">
        <v>2017</v>
      </c>
    </row>
    <row r="155" spans="1:16" s="18" customFormat="1" ht="20.100000000000001" customHeight="1">
      <c r="A155" s="1" t="s">
        <v>67</v>
      </c>
      <c r="B155" s="10">
        <v>15</v>
      </c>
      <c r="C155" s="17">
        <v>3.4800000000000004</v>
      </c>
      <c r="D155" s="17">
        <v>4.4249999999999998</v>
      </c>
      <c r="E155" s="17">
        <v>0</v>
      </c>
      <c r="F155" s="17">
        <v>54</v>
      </c>
      <c r="G155" s="17">
        <v>39</v>
      </c>
      <c r="H155" s="37">
        <v>7.4999999999999997E-3</v>
      </c>
      <c r="I155" s="17">
        <v>0</v>
      </c>
      <c r="J155" s="17">
        <v>0.10500000000000001</v>
      </c>
      <c r="K155" s="17">
        <v>132</v>
      </c>
      <c r="L155" s="17">
        <v>5.25</v>
      </c>
      <c r="M155" s="17">
        <v>75</v>
      </c>
      <c r="N155" s="17">
        <v>0.15</v>
      </c>
      <c r="O155" s="5">
        <v>15</v>
      </c>
      <c r="P155" s="16">
        <v>2017</v>
      </c>
    </row>
    <row r="156" spans="1:16" s="18" customFormat="1" ht="20.100000000000001" customHeight="1">
      <c r="A156" s="1" t="s">
        <v>6</v>
      </c>
      <c r="B156" s="10">
        <v>60</v>
      </c>
      <c r="C156" s="17">
        <v>3.16</v>
      </c>
      <c r="D156" s="17">
        <v>0.4</v>
      </c>
      <c r="E156" s="17">
        <v>19.32</v>
      </c>
      <c r="F156" s="17">
        <v>93.52</v>
      </c>
      <c r="G156" s="17">
        <v>0.04</v>
      </c>
      <c r="H156" s="17">
        <v>0</v>
      </c>
      <c r="I156" s="17">
        <v>0</v>
      </c>
      <c r="J156" s="17">
        <v>0.52</v>
      </c>
      <c r="K156" s="17">
        <v>9.1999999999999993</v>
      </c>
      <c r="L156" s="17">
        <v>34.799999999999997</v>
      </c>
      <c r="M156" s="17">
        <v>13.2</v>
      </c>
      <c r="N156" s="17">
        <v>0.44</v>
      </c>
      <c r="O156" s="5">
        <v>1</v>
      </c>
      <c r="P156" s="16">
        <v>2017</v>
      </c>
    </row>
    <row r="157" spans="1:16" s="18" customFormat="1" ht="20.100000000000001" customHeight="1">
      <c r="A157" s="1" t="s">
        <v>5</v>
      </c>
      <c r="B157" s="10">
        <v>200</v>
      </c>
      <c r="C157" s="17">
        <v>0.53</v>
      </c>
      <c r="D157" s="17">
        <v>0</v>
      </c>
      <c r="E157" s="17">
        <v>9.4700000000000006</v>
      </c>
      <c r="F157" s="17">
        <v>40</v>
      </c>
      <c r="G157" s="17">
        <v>0</v>
      </c>
      <c r="H157" s="17">
        <v>27</v>
      </c>
      <c r="I157" s="17">
        <v>0</v>
      </c>
      <c r="J157" s="17">
        <v>0</v>
      </c>
      <c r="K157" s="17">
        <v>13.6</v>
      </c>
      <c r="L157" s="17">
        <v>22.13</v>
      </c>
      <c r="M157" s="17">
        <v>11.73</v>
      </c>
      <c r="N157" s="17">
        <v>2.13</v>
      </c>
      <c r="O157" s="5">
        <v>375</v>
      </c>
      <c r="P157" s="16">
        <v>2017</v>
      </c>
    </row>
    <row r="158" spans="1:16" s="18" customFormat="1" ht="20.100000000000001" customHeight="1">
      <c r="A158" s="19" t="s">
        <v>7</v>
      </c>
      <c r="B158" s="20">
        <f t="shared" ref="B158:N158" si="41">SUM(B153:B157)</f>
        <v>550</v>
      </c>
      <c r="C158" s="25">
        <f t="shared" si="41"/>
        <v>11.445</v>
      </c>
      <c r="D158" s="25">
        <f t="shared" si="41"/>
        <v>26.374999999999996</v>
      </c>
      <c r="E158" s="25">
        <f t="shared" si="41"/>
        <v>57.984999999999999</v>
      </c>
      <c r="F158" s="25">
        <f t="shared" si="41"/>
        <v>515.34999999999991</v>
      </c>
      <c r="G158" s="25">
        <f t="shared" si="41"/>
        <v>39.54</v>
      </c>
      <c r="H158" s="25">
        <f t="shared" si="41"/>
        <v>29.3825</v>
      </c>
      <c r="I158" s="25">
        <f t="shared" si="41"/>
        <v>149.5</v>
      </c>
      <c r="J158" s="25">
        <f t="shared" si="41"/>
        <v>1.2749999999999999</v>
      </c>
      <c r="K158" s="25">
        <f t="shared" si="41"/>
        <v>273.77499999999998</v>
      </c>
      <c r="L158" s="25">
        <f t="shared" si="41"/>
        <v>226.68</v>
      </c>
      <c r="M158" s="25">
        <f t="shared" si="41"/>
        <v>133.30500000000001</v>
      </c>
      <c r="N158" s="25">
        <f t="shared" si="41"/>
        <v>4.3450000000000006</v>
      </c>
      <c r="O158" s="5"/>
      <c r="P158" s="24"/>
    </row>
    <row r="159" spans="1:16" s="18" customFormat="1" ht="20.100000000000001" customHeight="1">
      <c r="A159" s="23" t="s">
        <v>8</v>
      </c>
      <c r="B159" s="10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5"/>
      <c r="P159" s="24"/>
    </row>
    <row r="160" spans="1:16" ht="20.100000000000001" customHeight="1">
      <c r="A160" s="1" t="s">
        <v>50</v>
      </c>
      <c r="B160" s="10">
        <v>250</v>
      </c>
      <c r="C160" s="17">
        <v>4.9000000000000004</v>
      </c>
      <c r="D160" s="17">
        <v>5.33</v>
      </c>
      <c r="E160" s="17">
        <v>19.23</v>
      </c>
      <c r="F160" s="17">
        <v>144.43</v>
      </c>
      <c r="G160" s="17">
        <v>0.15</v>
      </c>
      <c r="H160" s="17">
        <v>5.83</v>
      </c>
      <c r="I160" s="17">
        <v>0</v>
      </c>
      <c r="J160" s="17">
        <v>2.4500000000000002</v>
      </c>
      <c r="K160" s="17">
        <v>41.48</v>
      </c>
      <c r="L160" s="17">
        <v>137.78</v>
      </c>
      <c r="M160" s="17">
        <v>38.25</v>
      </c>
      <c r="N160" s="17">
        <v>1.83</v>
      </c>
      <c r="O160" s="5">
        <v>119</v>
      </c>
      <c r="P160" s="16">
        <v>2017</v>
      </c>
    </row>
    <row r="161" spans="1:16" s="18" customFormat="1" ht="20.100000000000001" customHeight="1">
      <c r="A161" s="1" t="s">
        <v>76</v>
      </c>
      <c r="B161" s="10">
        <v>100</v>
      </c>
      <c r="C161" s="17">
        <v>17.649999999999999</v>
      </c>
      <c r="D161" s="17">
        <v>11.5</v>
      </c>
      <c r="E161" s="17">
        <v>6.75</v>
      </c>
      <c r="F161" s="17">
        <v>236.24999999999997</v>
      </c>
      <c r="G161" s="17">
        <v>0.17250000000000001</v>
      </c>
      <c r="H161" s="17">
        <v>3.9712499999999999</v>
      </c>
      <c r="I161" s="17">
        <v>9.6250000000000002E-2</v>
      </c>
      <c r="J161" s="17">
        <v>1.1499999999999999</v>
      </c>
      <c r="K161" s="17">
        <v>168.5</v>
      </c>
      <c r="L161" s="17">
        <v>136.125</v>
      </c>
      <c r="M161" s="17">
        <v>30.25</v>
      </c>
      <c r="N161" s="17">
        <v>1.6125</v>
      </c>
      <c r="O161" s="5">
        <v>246</v>
      </c>
      <c r="P161" s="16">
        <v>2017</v>
      </c>
    </row>
    <row r="162" spans="1:16" s="18" customFormat="1" ht="20.100000000000001" customHeight="1">
      <c r="A162" s="1" t="s">
        <v>49</v>
      </c>
      <c r="B162" s="10">
        <v>180</v>
      </c>
      <c r="C162" s="17">
        <v>10.68</v>
      </c>
      <c r="D162" s="17">
        <v>4.92</v>
      </c>
      <c r="E162" s="17">
        <v>47.808</v>
      </c>
      <c r="F162" s="17">
        <v>278.23200000000003</v>
      </c>
      <c r="G162" s="17">
        <v>0.24000000000000002</v>
      </c>
      <c r="H162" s="17">
        <v>0</v>
      </c>
      <c r="I162" s="17">
        <v>0</v>
      </c>
      <c r="J162" s="17">
        <v>0</v>
      </c>
      <c r="K162" s="17">
        <v>17.52</v>
      </c>
      <c r="L162" s="17">
        <v>251.99999999999997</v>
      </c>
      <c r="M162" s="17">
        <v>168</v>
      </c>
      <c r="N162" s="17">
        <v>6.0119999999999996</v>
      </c>
      <c r="O162" s="5">
        <v>171</v>
      </c>
      <c r="P162" s="16">
        <v>2017</v>
      </c>
    </row>
    <row r="163" spans="1:16" s="18" customFormat="1" ht="20.100000000000001" customHeight="1">
      <c r="A163" s="1" t="s">
        <v>9</v>
      </c>
      <c r="B163" s="10">
        <v>200</v>
      </c>
      <c r="C163" s="17">
        <v>1.1599999999999999</v>
      </c>
      <c r="D163" s="17">
        <v>0.3</v>
      </c>
      <c r="E163" s="17">
        <v>47.26</v>
      </c>
      <c r="F163" s="17">
        <v>196.38</v>
      </c>
      <c r="G163" s="17">
        <v>0.02</v>
      </c>
      <c r="H163" s="17">
        <v>0.8</v>
      </c>
      <c r="I163" s="17">
        <v>0</v>
      </c>
      <c r="J163" s="17">
        <v>0.2</v>
      </c>
      <c r="K163" s="17">
        <v>5.84</v>
      </c>
      <c r="L163" s="17">
        <v>46</v>
      </c>
      <c r="M163" s="17">
        <v>33</v>
      </c>
      <c r="N163" s="17">
        <v>0.96</v>
      </c>
      <c r="O163" s="5">
        <v>349</v>
      </c>
      <c r="P163" s="16">
        <v>2017</v>
      </c>
    </row>
    <row r="164" spans="1:16" s="18" customFormat="1" ht="20.100000000000001" customHeight="1">
      <c r="A164" s="1" t="s">
        <v>6</v>
      </c>
      <c r="B164" s="10">
        <v>70</v>
      </c>
      <c r="C164" s="17">
        <v>5.2666666666666666</v>
      </c>
      <c r="D164" s="17">
        <v>0.66666666666666674</v>
      </c>
      <c r="E164" s="17">
        <v>32.200000000000003</v>
      </c>
      <c r="F164" s="17">
        <v>155.86666666666667</v>
      </c>
      <c r="G164" s="17">
        <v>6.6666666666666666E-2</v>
      </c>
      <c r="H164" s="17">
        <v>0</v>
      </c>
      <c r="I164" s="17">
        <v>0</v>
      </c>
      <c r="J164" s="17">
        <v>0.86666666666666659</v>
      </c>
      <c r="K164" s="17">
        <v>15.333333333333332</v>
      </c>
      <c r="L164" s="17">
        <v>57.999999999999993</v>
      </c>
      <c r="M164" s="17">
        <v>22</v>
      </c>
      <c r="N164" s="17">
        <v>0.73333333333333328</v>
      </c>
      <c r="O164" s="5">
        <v>1</v>
      </c>
      <c r="P164" s="16">
        <v>2017</v>
      </c>
    </row>
    <row r="165" spans="1:16" s="18" customFormat="1" ht="20.100000000000001" customHeight="1">
      <c r="A165" s="19" t="s">
        <v>10</v>
      </c>
      <c r="B165" s="20">
        <f>SUM(B160:B164)</f>
        <v>800</v>
      </c>
      <c r="C165" s="25">
        <f>SUM(C160:C164)</f>
        <v>39.656666666666659</v>
      </c>
      <c r="D165" s="25">
        <f t="shared" ref="D165:N165" si="42">SUM(D160:D164)</f>
        <v>22.716666666666669</v>
      </c>
      <c r="E165" s="25">
        <f t="shared" si="42"/>
        <v>153.24799999999999</v>
      </c>
      <c r="F165" s="25">
        <f t="shared" si="42"/>
        <v>1011.1586666666667</v>
      </c>
      <c r="G165" s="25">
        <f t="shared" si="42"/>
        <v>0.64916666666666667</v>
      </c>
      <c r="H165" s="25">
        <f t="shared" si="42"/>
        <v>10.60125</v>
      </c>
      <c r="I165" s="25">
        <f t="shared" si="42"/>
        <v>9.6250000000000002E-2</v>
      </c>
      <c r="J165" s="25">
        <f t="shared" si="42"/>
        <v>4.666666666666667</v>
      </c>
      <c r="K165" s="25">
        <f t="shared" si="42"/>
        <v>248.67333333333335</v>
      </c>
      <c r="L165" s="25">
        <f t="shared" si="42"/>
        <v>629.90499999999997</v>
      </c>
      <c r="M165" s="25">
        <f t="shared" si="42"/>
        <v>291.5</v>
      </c>
      <c r="N165" s="25">
        <f t="shared" si="42"/>
        <v>11.147833333333333</v>
      </c>
      <c r="O165" s="5"/>
      <c r="P165" s="24"/>
    </row>
    <row r="166" spans="1:16" s="34" customFormat="1" ht="20.100000000000001" customHeight="1">
      <c r="A166" s="26" t="s">
        <v>31</v>
      </c>
      <c r="B166" s="27">
        <f t="shared" ref="B166:N166" si="43">B158+B165</f>
        <v>1350</v>
      </c>
      <c r="C166" s="27">
        <f t="shared" si="43"/>
        <v>51.101666666666659</v>
      </c>
      <c r="D166" s="27">
        <f t="shared" si="43"/>
        <v>49.091666666666669</v>
      </c>
      <c r="E166" s="27">
        <f t="shared" si="43"/>
        <v>211.233</v>
      </c>
      <c r="F166" s="27">
        <f t="shared" si="43"/>
        <v>1526.5086666666666</v>
      </c>
      <c r="G166" s="27">
        <f t="shared" si="43"/>
        <v>40.189166666666665</v>
      </c>
      <c r="H166" s="27">
        <f t="shared" si="43"/>
        <v>39.983750000000001</v>
      </c>
      <c r="I166" s="27">
        <f t="shared" si="43"/>
        <v>149.59625</v>
      </c>
      <c r="J166" s="27">
        <f t="shared" si="43"/>
        <v>5.9416666666666664</v>
      </c>
      <c r="K166" s="27">
        <f t="shared" si="43"/>
        <v>522.44833333333327</v>
      </c>
      <c r="L166" s="27">
        <f t="shared" si="43"/>
        <v>856.58500000000004</v>
      </c>
      <c r="M166" s="27">
        <f t="shared" si="43"/>
        <v>424.80500000000001</v>
      </c>
      <c r="N166" s="27">
        <f t="shared" si="43"/>
        <v>15.492833333333333</v>
      </c>
      <c r="O166" s="27"/>
      <c r="P166" s="33"/>
    </row>
    <row r="167" spans="1:16" ht="30.75" customHeight="1">
      <c r="A167" s="56" t="s">
        <v>72</v>
      </c>
      <c r="B167" s="56"/>
      <c r="C167" s="56"/>
      <c r="D167" s="56"/>
      <c r="E167" s="56"/>
      <c r="F167" s="56"/>
      <c r="G167" s="56"/>
      <c r="H167" s="56"/>
      <c r="I167" s="56"/>
      <c r="J167" s="56"/>
      <c r="K167" s="56"/>
      <c r="L167" s="56"/>
      <c r="M167" s="56"/>
      <c r="N167" s="56"/>
      <c r="O167" s="56"/>
      <c r="P167" s="56"/>
    </row>
  </sheetData>
  <mergeCells count="38">
    <mergeCell ref="O133:O134"/>
    <mergeCell ref="P133:P134"/>
    <mergeCell ref="A167:P167"/>
    <mergeCell ref="A133:A134"/>
    <mergeCell ref="B133:B134"/>
    <mergeCell ref="C133:E133"/>
    <mergeCell ref="G133:J133"/>
    <mergeCell ref="K133:N133"/>
    <mergeCell ref="O69:O70"/>
    <mergeCell ref="P69:P70"/>
    <mergeCell ref="A102:A103"/>
    <mergeCell ref="B102:B103"/>
    <mergeCell ref="C102:E102"/>
    <mergeCell ref="G102:J102"/>
    <mergeCell ref="K102:N102"/>
    <mergeCell ref="O102:O103"/>
    <mergeCell ref="P102:P103"/>
    <mergeCell ref="A69:A70"/>
    <mergeCell ref="B69:B70"/>
    <mergeCell ref="C69:E69"/>
    <mergeCell ref="G69:J69"/>
    <mergeCell ref="K69:N69"/>
    <mergeCell ref="O4:O5"/>
    <mergeCell ref="P4:P5"/>
    <mergeCell ref="A37:A38"/>
    <mergeCell ref="B37:B38"/>
    <mergeCell ref="C37:E37"/>
    <mergeCell ref="G37:J37"/>
    <mergeCell ref="K37:N37"/>
    <mergeCell ref="O37:O38"/>
    <mergeCell ref="P37:P38"/>
    <mergeCell ref="A1:N1"/>
    <mergeCell ref="A2:M2"/>
    <mergeCell ref="A4:A5"/>
    <mergeCell ref="B4:B5"/>
    <mergeCell ref="C4:E4"/>
    <mergeCell ref="G4:J4"/>
    <mergeCell ref="K4:N4"/>
  </mergeCells>
  <pageMargins left="0.39370078740157483" right="0" top="0.39370078740157483" bottom="0" header="0.31496062992125984" footer="0.31496062992125984"/>
  <pageSetup paperSize="9" scale="64" fitToHeight="5" orientation="landscape" r:id="rId1"/>
  <rowBreaks count="4" manualBreakCount="4">
    <brk id="36" max="15" man="1"/>
    <brk id="68" max="15" man="1"/>
    <brk id="101" max="15" man="1"/>
    <brk id="132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1-4 класс</vt:lpstr>
      <vt:lpstr>5 -11 класс</vt:lpstr>
      <vt:lpstr>'1-4 класс'!Область_печати</vt:lpstr>
      <vt:lpstr>'5 -11 класс'!Область_печати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2024-08-27T22:59:22Z</cp:lastPrinted>
  <dcterms:created xsi:type="dcterms:W3CDTF">2012-04-16T23:20:14Z</dcterms:created>
  <dcterms:modified xsi:type="dcterms:W3CDTF">2024-08-27T22:59:49Z</dcterms:modified>
</cp:coreProperties>
</file>